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Method Comparison" sheetId="2" state="visible" r:id="rId2"/>
    <sheet xmlns:r="http://schemas.openxmlformats.org/officeDocument/2006/relationships" name="Method Scorecard" sheetId="3" state="visible" r:id="rId3"/>
    <sheet xmlns:r="http://schemas.openxmlformats.org/officeDocument/2006/relationships" name="Grant Type Fit" sheetId="4" state="visible" r:id="rId4"/>
    <sheet xmlns:r="http://schemas.openxmlformats.org/officeDocument/2006/relationships" name="Evaluation Budget" sheetId="5" state="visible" r:id="rId5"/>
    <sheet xmlns:r="http://schemas.openxmlformats.org/officeDocument/2006/relationships" name="Measurement Plan" sheetId="6" state="visible" r:id="rId6"/>
    <sheet xmlns:r="http://schemas.openxmlformats.org/officeDocument/2006/relationships" name="Reporting Schedule" sheetId="7" state="visible" r:id="rId7"/>
    <sheet xmlns:r="http://schemas.openxmlformats.org/officeDocument/2006/relationships" name="Design Checklist" sheetId="8" state="visible" r:id="rId8"/>
  </sheets>
  <definedNames>
    <definedName name="_xlnm._FilterDatabase" localSheetId="1" hidden="1">'Method Comparison'!$A$4:$J$13</definedName>
  </definedNames>
  <calcPr calcId="124519" fullCalcOnLoad="1"/>
</workbook>
</file>

<file path=xl/styles.xml><?xml version="1.0" encoding="utf-8"?>
<styleSheet xmlns="http://schemas.openxmlformats.org/spreadsheetml/2006/main">
  <numFmts count="4">
    <numFmt numFmtId="164" formatCode="$#,##0"/>
    <numFmt numFmtId="165" formatCode="0.0%"/>
    <numFmt numFmtId="166" formatCode="$#,##0.00"/>
    <numFmt numFmtId="167" formatCode="yyyy-mm-dd"/>
  </numFmts>
  <fonts count="11">
    <font>
      <name val="Calibri"/>
      <family val="2"/>
      <color theme="1"/>
      <sz val="11"/>
      <scheme val="minor"/>
    </font>
    <font>
      <name val="Calibri"/>
      <b val="1"/>
      <color rgb="001F3352"/>
      <sz val="16"/>
    </font>
    <font>
      <name val="Calibri"/>
      <i val="1"/>
      <color rgb="0044546A"/>
      <sz val="10"/>
    </font>
    <font>
      <name val="Calibri"/>
      <b val="1"/>
      <color rgb="001F3352"/>
      <sz val="12"/>
    </font>
    <font>
      <name val="Calibri"/>
      <b val="1"/>
      <sz val="10"/>
    </font>
    <font>
      <name val="Calibri"/>
      <sz val="10"/>
    </font>
    <font>
      <name val="Calibri"/>
      <i val="1"/>
      <color rgb="0055606E"/>
      <sz val="9"/>
    </font>
    <font>
      <name val="Calibri"/>
      <b val="1"/>
      <color rgb="00FFFFFF"/>
      <sz val="10"/>
    </font>
    <font>
      <name val="Calibri"/>
      <color rgb="0055606E"/>
      <sz val="9"/>
    </font>
    <font>
      <name val="Calibri"/>
      <b val="1"/>
      <color rgb="001F3352"/>
      <sz val="11"/>
    </font>
    <font>
      <name val="Calibri"/>
      <i val="1"/>
      <color rgb="0055606E"/>
      <sz val="10"/>
    </font>
  </fonts>
  <fills count="7">
    <fill>
      <patternFill/>
    </fill>
    <fill>
      <patternFill patternType="gray125"/>
    </fill>
    <fill>
      <patternFill patternType="solid">
        <fgColor rgb="00FFF6D9"/>
      </patternFill>
    </fill>
    <fill>
      <patternFill patternType="solid">
        <fgColor rgb="00E8F0EA"/>
      </patternFill>
    </fill>
    <fill>
      <patternFill patternType="solid">
        <fgColor rgb="002E4A6B"/>
      </patternFill>
    </fill>
    <fill>
      <patternFill patternType="solid">
        <fgColor rgb="00EDF2F7"/>
      </patternFill>
    </fill>
    <fill>
      <patternFill patternType="solid">
        <fgColor rgb="002A6F6B"/>
      </patternFill>
    </fill>
  </fills>
  <borders count="6">
    <border>
      <left/>
      <right/>
      <top/>
      <bottom/>
      <diagonal/>
    </border>
    <border>
      <left style="thin">
        <color rgb="00C9D4E0"/>
      </left>
      <right style="thin">
        <color rgb="00C9D4E0"/>
      </right>
      <top style="thin">
        <color rgb="00C9D4E0"/>
      </top>
      <bottom style="thin">
        <color rgb="00C9D4E0"/>
      </bottom>
    </border>
    <border>
      <left/>
      <right/>
      <top style="thin">
        <color rgb="00C9D4E0"/>
      </top>
      <bottom/>
      <diagonal/>
    </border>
    <border>
      <left/>
      <right style="thin">
        <color rgb="00C9D4E0"/>
      </right>
      <top style="thin">
        <color rgb="00C9D4E0"/>
      </top>
      <bottom/>
      <diagonal/>
    </border>
    <border>
      <left/>
      <right/>
      <top style="thin">
        <color rgb="00C9D4E0"/>
      </top>
      <bottom style="thin">
        <color rgb="00C9D4E0"/>
      </bottom>
      <diagonal/>
    </border>
    <border>
      <left/>
      <right style="thin">
        <color rgb="00C9D4E0"/>
      </right>
      <top style="thin">
        <color rgb="00C9D4E0"/>
      </top>
      <bottom style="thin">
        <color rgb="00C9D4E0"/>
      </bottom>
      <diagonal/>
    </border>
  </borders>
  <cellStyleXfs count="1">
    <xf numFmtId="0" fontId="0" fillId="0" borderId="0"/>
  </cellStyleXfs>
  <cellXfs count="59">
    <xf numFmtId="0" fontId="0" fillId="0" borderId="0" pivotButton="0" quotePrefix="0" xfId="0"/>
    <xf numFmtId="0" fontId="1" fillId="0" borderId="0" pivotButton="0" quotePrefix="0" xfId="0"/>
    <xf numFmtId="0" fontId="2" fillId="0" borderId="0" applyAlignment="1" pivotButton="0" quotePrefix="0" xfId="0">
      <alignment vertical="center" wrapText="1"/>
    </xf>
    <xf numFmtId="0" fontId="3" fillId="0" borderId="0" pivotButton="0" quotePrefix="0" xfId="0"/>
    <xf numFmtId="0" fontId="4" fillId="0" borderId="0" applyAlignment="1" pivotButton="0" quotePrefix="0" xfId="0">
      <alignment vertical="top" wrapText="1"/>
    </xf>
    <xf numFmtId="0" fontId="5" fillId="0" borderId="0" applyAlignment="1" pivotButton="0" quotePrefix="0" xfId="0">
      <alignment vertical="top" wrapText="1"/>
    </xf>
    <xf numFmtId="0" fontId="4" fillId="2" borderId="1" pivotButton="0" quotePrefix="0" xfId="0"/>
    <xf numFmtId="0" fontId="4" fillId="3" borderId="1" pivotButton="0" quotePrefix="0" xfId="0"/>
    <xf numFmtId="0" fontId="4" fillId="0" borderId="1" pivotButton="0" quotePrefix="0" xfId="0"/>
    <xf numFmtId="0" fontId="6" fillId="0" borderId="0" pivotButton="0" quotePrefix="0" xfId="0"/>
    <xf numFmtId="0" fontId="7" fillId="4" borderId="1" applyAlignment="1" pivotButton="0" quotePrefix="0" xfId="0">
      <alignment horizontal="left" vertical="center" wrapText="1"/>
    </xf>
    <xf numFmtId="0" fontId="4" fillId="0" borderId="1" applyAlignment="1" pivotButton="0" quotePrefix="0" xfId="0">
      <alignment vertical="top" wrapText="1"/>
    </xf>
    <xf numFmtId="0" fontId="5" fillId="0" borderId="1" applyAlignment="1" pivotButton="0" quotePrefix="0" xfId="0">
      <alignment vertical="top" wrapText="1"/>
    </xf>
    <xf numFmtId="0" fontId="4" fillId="5" borderId="1" applyAlignment="1" pivotButton="0" quotePrefix="0" xfId="0">
      <alignment vertical="top" wrapText="1"/>
    </xf>
    <xf numFmtId="0" fontId="5" fillId="5" borderId="1" applyAlignment="1" pivotButton="0" quotePrefix="0" xfId="0">
      <alignment vertical="top" wrapText="1"/>
    </xf>
    <xf numFmtId="0" fontId="4" fillId="0" borderId="0" pivotButton="0" quotePrefix="0" xfId="0"/>
    <xf numFmtId="0" fontId="8" fillId="0" borderId="0" applyAlignment="1" pivotButton="0" quotePrefix="0" xfId="0">
      <alignment horizontal="right"/>
    </xf>
    <xf numFmtId="0" fontId="4" fillId="2" borderId="1" applyAlignment="1" pivotButton="0" quotePrefix="0" xfId="0">
      <alignment horizontal="center" vertical="center" wrapText="1"/>
    </xf>
    <xf numFmtId="0" fontId="4" fillId="3" borderId="1" applyAlignment="1" pivotButton="0" quotePrefix="0" xfId="0">
      <alignment horizontal="center" vertical="center" wrapText="1"/>
    </xf>
    <xf numFmtId="0" fontId="8" fillId="0" borderId="0" applyAlignment="1" pivotButton="0" quotePrefix="0" xfId="0">
      <alignment vertical="top" wrapText="1"/>
    </xf>
    <xf numFmtId="0" fontId="5" fillId="0" borderId="1" pivotButton="0" quotePrefix="0" xfId="0"/>
    <xf numFmtId="0" fontId="5" fillId="2" borderId="1" applyAlignment="1" pivotButton="0" quotePrefix="0" xfId="0">
      <alignment horizontal="center" vertical="center" wrapText="1"/>
    </xf>
    <xf numFmtId="2" fontId="4" fillId="3" borderId="1" applyAlignment="1" pivotButton="0" quotePrefix="0" xfId="0">
      <alignment horizontal="center" vertical="center" wrapText="1"/>
    </xf>
    <xf numFmtId="0" fontId="5" fillId="3" borderId="1" applyAlignment="1" pivotButton="0" quotePrefix="0" xfId="0">
      <alignment horizontal="center" vertical="center" wrapText="1"/>
    </xf>
    <xf numFmtId="0" fontId="5" fillId="3" borderId="1" applyAlignment="1" pivotButton="0" quotePrefix="0" xfId="0">
      <alignment vertical="top" wrapText="1"/>
    </xf>
    <xf numFmtId="0" fontId="4" fillId="5" borderId="1" pivotButton="0" quotePrefix="0" xfId="0"/>
    <xf numFmtId="0" fontId="5" fillId="5" borderId="1" pivotButton="0" quotePrefix="0" xfId="0"/>
    <xf numFmtId="0" fontId="7" fillId="6" borderId="1" applyAlignment="1" pivotButton="0" quotePrefix="0" xfId="0">
      <alignment horizontal="left" vertical="center" wrapText="1"/>
    </xf>
    <xf numFmtId="164" fontId="4" fillId="2" borderId="1" applyAlignment="1" pivotButton="0" quotePrefix="0" xfId="0">
      <alignment horizontal="right"/>
    </xf>
    <xf numFmtId="1" fontId="4" fillId="2" borderId="1" applyAlignment="1" pivotButton="0" quotePrefix="0" xfId="0">
      <alignment horizontal="right"/>
    </xf>
    <xf numFmtId="9" fontId="4" fillId="2" borderId="1" applyAlignment="1" pivotButton="0" quotePrefix="0" xfId="0">
      <alignment horizontal="right"/>
    </xf>
    <xf numFmtId="165" fontId="4" fillId="2" borderId="1" applyAlignment="1" pivotButton="0" quotePrefix="0" xfId="0">
      <alignment horizontal="right"/>
    </xf>
    <xf numFmtId="1" fontId="5" fillId="2" borderId="1" applyAlignment="1" pivotButton="0" quotePrefix="0" xfId="0">
      <alignment horizontal="right"/>
    </xf>
    <xf numFmtId="166" fontId="5" fillId="2" borderId="1" applyAlignment="1" pivotButton="0" quotePrefix="0" xfId="0">
      <alignment horizontal="right"/>
    </xf>
    <xf numFmtId="164" fontId="4" fillId="3" borderId="1" pivotButton="0" quotePrefix="0" xfId="0"/>
    <xf numFmtId="0" fontId="8" fillId="0" borderId="1" applyAlignment="1" pivotButton="0" quotePrefix="0" xfId="0">
      <alignment vertical="top" wrapText="1"/>
    </xf>
    <xf numFmtId="0" fontId="8" fillId="0" borderId="1" applyAlignment="1" pivotButton="0" quotePrefix="0" xfId="0">
      <alignment horizontal="right"/>
    </xf>
    <xf numFmtId="1" fontId="4" fillId="3" borderId="1" applyAlignment="1" pivotButton="0" quotePrefix="0" xfId="0">
      <alignment horizontal="right"/>
    </xf>
    <xf numFmtId="0" fontId="0" fillId="0" borderId="1" pivotButton="0" quotePrefix="0" xfId="0"/>
    <xf numFmtId="164" fontId="4" fillId="3" borderId="1" applyAlignment="1" pivotButton="0" quotePrefix="0" xfId="0">
      <alignment horizontal="right"/>
    </xf>
    <xf numFmtId="164" fontId="9" fillId="3" borderId="1" applyAlignment="1" pivotButton="0" quotePrefix="0" xfId="0">
      <alignment horizontal="right"/>
    </xf>
    <xf numFmtId="165" fontId="4" fillId="3" borderId="1" applyAlignment="1" pivotButton="0" quotePrefix="0" xfId="0">
      <alignment horizontal="right"/>
    </xf>
    <xf numFmtId="0" fontId="4" fillId="3" borderId="1" applyAlignment="1" pivotButton="0" quotePrefix="0" xfId="0">
      <alignment vertical="top" wrapText="1"/>
    </xf>
    <xf numFmtId="0" fontId="5" fillId="0" borderId="1" applyAlignment="1" pivotButton="0" quotePrefix="0" xfId="0">
      <alignment horizontal="center" vertical="center" wrapText="1"/>
    </xf>
    <xf numFmtId="0" fontId="10" fillId="0" borderId="1" applyAlignment="1" pivotButton="0" quotePrefix="0" xfId="0">
      <alignment vertical="top" wrapText="1"/>
    </xf>
    <xf numFmtId="0" fontId="10" fillId="0" borderId="1" applyAlignment="1" pivotButton="0" quotePrefix="0" xfId="0">
      <alignment horizontal="center" vertical="center" wrapText="1"/>
    </xf>
    <xf numFmtId="0" fontId="5" fillId="2" borderId="1" applyAlignment="1" pivotButton="0" quotePrefix="0" xfId="0">
      <alignment vertical="top" wrapText="1"/>
    </xf>
    <xf numFmtId="167" fontId="0" fillId="2" borderId="1" applyAlignment="1" pivotButton="0" quotePrefix="0" xfId="0">
      <alignment horizontal="center" vertical="center" wrapText="1"/>
    </xf>
    <xf numFmtId="167" fontId="4" fillId="3" borderId="1" applyAlignment="1" pivotButton="0" quotePrefix="0" xfId="0">
      <alignment horizontal="center" vertical="center" wrapText="1"/>
    </xf>
    <xf numFmtId="1" fontId="0" fillId="3" borderId="1" applyAlignment="1" pivotButton="0" quotePrefix="0" xfId="0">
      <alignment horizontal="center" vertical="center" wrapText="1"/>
    </xf>
    <xf numFmtId="0" fontId="5" fillId="2" borderId="1" pivotButton="0" quotePrefix="0" xfId="0"/>
    <xf numFmtId="0" fontId="4" fillId="0" borderId="0" applyAlignment="1" pivotButton="0" quotePrefix="0" xfId="0">
      <alignment horizontal="right"/>
    </xf>
    <xf numFmtId="9" fontId="4" fillId="3" borderId="1" pivotButton="0" quotePrefix="0" xfId="0"/>
    <xf numFmtId="0" fontId="8" fillId="0" borderId="0" pivotButton="0" quotePrefix="0" xfId="0"/>
    <xf numFmtId="0" fontId="0" fillId="2" borderId="1" applyAlignment="1" pivotButton="0" quotePrefix="0" xfId="0">
      <alignment horizontal="center" vertical="center" wrapText="1"/>
    </xf>
    <xf numFmtId="0" fontId="5" fillId="5" borderId="1" applyAlignment="1" pivotButton="0" quotePrefix="0" xfId="0">
      <alignment horizontal="center" vertical="center" wrapText="1"/>
    </xf>
    <xf numFmtId="0" fontId="8" fillId="5" borderId="1" applyAlignment="1" pivotButton="0" quotePrefix="0" xfId="0">
      <alignment vertical="top" wrapText="1"/>
    </xf>
    <xf numFmtId="0" fontId="0" fillId="0" borderId="4" pivotButton="0" quotePrefix="0" xfId="0"/>
    <xf numFmtId="0" fontId="0" fillId="0" borderId="5"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26" customWidth="1" min="1" max="1"/>
    <col width="62" customWidth="1" min="2" max="2"/>
    <col width="46" customWidth="1" min="3" max="3"/>
    <col width="30" customWidth="1" min="4" max="4"/>
  </cols>
  <sheetData>
    <row r="1" ht="22" customHeight="1">
      <c r="A1" s="1" t="inlineStr">
        <is>
          <t>Grant Evaluation Methods: Comparison and Selection Workbook</t>
        </is>
      </c>
    </row>
    <row r="2" ht="30" customHeight="1">
      <c r="A2" s="2" t="inlineStr">
        <is>
          <t>A working companion to the GrantCue guide to grant evaluation methods. Compare nine methods on what each proves and what each costs, score them against your own award, budget the evaluation, and hand the measurement plan to whoever collects the data.</t>
        </is>
      </c>
    </row>
    <row r="4">
      <c r="A4" s="3" t="inlineStr">
        <is>
          <t>How to use this workbook</t>
        </is>
      </c>
    </row>
    <row r="5" ht="42" customHeight="1">
      <c r="A5" s="4" t="inlineStr">
        <is>
          <t>1. Read Method Comparison</t>
        </is>
      </c>
      <c r="B5" s="5" t="inlineStr">
        <is>
          <t>The nine methods in plain language: the question each answers, what it proves, what it costs in staff time, and the failure mode that ruins it most often.</t>
        </is>
      </c>
    </row>
    <row r="6" ht="42" customHeight="1">
      <c r="A6" s="4" t="inlineStr">
        <is>
          <t>2. Score on Method Scorecard</t>
        </is>
      </c>
      <c r="B6" s="5" t="inlineStr">
        <is>
          <t>Set the six weights to match your award, then read the ranked list. The scores recalculate live. Weight ongoing staff time heavily if you are a two-person shop.</t>
        </is>
      </c>
    </row>
    <row r="7" ht="42" customHeight="1">
      <c r="A7" s="4" t="inlineStr">
        <is>
          <t>3. Check Grant Type Fit</t>
        </is>
      </c>
      <c r="B7" s="5" t="inlineStr">
        <is>
          <t>Find the row that matches the award you are applying for and start from the combination named there rather than from a blank page.</t>
        </is>
      </c>
    </row>
    <row r="8" ht="42" customHeight="1">
      <c r="A8" s="4" t="inlineStr">
        <is>
          <t>4. Price it on Evaluation Budget</t>
        </is>
      </c>
      <c r="B8" s="5" t="inlineStr">
        <is>
          <t>Hours multiplied by rate, plus non-labor lines, plus indirect, expressed as a percentage of the award. Instrument development and data cleaning are already listed because they are the two lines budgets usually miss.</t>
        </is>
      </c>
    </row>
    <row r="9" ht="42" customHeight="1">
      <c r="A9" s="4" t="inlineStr">
        <is>
          <t>5. Fill in Measurement Plan</t>
        </is>
      </c>
      <c r="B9" s="5" t="inlineStr">
        <is>
          <t>One row per measure: method, source, instrument, owner, collection points. This is the table that goes into the proposal and becomes the working schedule after the award.</t>
        </is>
      </c>
    </row>
    <row r="10" ht="42" customHeight="1">
      <c r="A10" s="4" t="inlineStr">
        <is>
          <t>6. Set Reporting Schedule</t>
        </is>
      </c>
      <c r="B10" s="5" t="inlineStr">
        <is>
          <t>Enter each period end date and the due dates calculate themselves against the intervals in 2 CFR 200.329.</t>
        </is>
      </c>
    </row>
    <row r="11" ht="42" customHeight="1">
      <c r="A11" s="4" t="inlineStr">
        <is>
          <t>7. Clear Design Checklist</t>
        </is>
      </c>
      <c r="B11" s="5" t="inlineStr">
        <is>
          <t>Twenty-two questions a reviewer can ask about your evaluation section. The completion percentage updates as you answer.</t>
        </is>
      </c>
    </row>
    <row r="13">
      <c r="A13" s="3" t="inlineStr">
        <is>
          <t>Cell colors</t>
        </is>
      </c>
    </row>
    <row r="14">
      <c r="A14" s="6" t="inlineStr">
        <is>
          <t>Shaded pale yellow</t>
        </is>
      </c>
      <c r="B14" s="5" t="inlineStr">
        <is>
          <t>You fill this in. Every yellow cell is an input.</t>
        </is>
      </c>
    </row>
    <row r="15">
      <c r="A15" s="7" t="inlineStr">
        <is>
          <t>Shaded pale green</t>
        </is>
      </c>
      <c r="B15" s="5" t="inlineStr">
        <is>
          <t>Calculated by a live formula. Overwrite it and you break the calculation.</t>
        </is>
      </c>
    </row>
    <row r="16">
      <c r="A16" s="8" t="inlineStr">
        <is>
          <t>White</t>
        </is>
      </c>
      <c r="B16" s="5" t="inlineStr">
        <is>
          <t>Reference content you can edit freely.</t>
        </is>
      </c>
    </row>
    <row r="18">
      <c r="A18" s="3" t="inlineStr">
        <is>
          <t>Two things worth knowing before you start</t>
        </is>
      </c>
    </row>
    <row r="19" ht="44" customHeight="1">
      <c r="A19" s="5" t="inlineStr">
        <is>
          <t>Fit comes before rigor. The strongest design you cannot staff is worse than a modest design you will actually run, and a reviewer who sees a comparison group study with no evaluator in the budget reads it as a plan nobody is funded to execute.</t>
        </is>
      </c>
    </row>
    <row r="20" ht="44" customHeight="1">
      <c r="A20" s="5" t="inlineStr">
        <is>
          <t>Read the notice of funding opportunity first. A funder that names its own required performance measures has already made this decision for you, and the scorecard is then a check on capacity rather than a choice of method.</t>
        </is>
      </c>
    </row>
    <row r="21" ht="44" customHeight="1">
      <c r="A21" s="5" t="inlineStr">
        <is>
          <t>Every organization, rate and dollar figure in this workbook is an illustrative placeholder, not a benchmark. The Measurement Plan rows are marked EXAMPLE, and the prefilled staff time and non-labor rows on the Evaluation Budget sheet are example values you should replace. Replace them with your own figures before anything here goes near a proposal.</t>
        </is>
      </c>
    </row>
    <row r="23">
      <c r="A23" s="9" t="inlineStr">
        <is>
          <t>GrantCue - grantcue.com/blog/grant-evaluation-methods</t>
        </is>
      </c>
    </row>
  </sheetData>
  <mergeCells count="15">
    <mergeCell ref="B10:D10"/>
    <mergeCell ref="B11:D11"/>
    <mergeCell ref="A23:D23"/>
    <mergeCell ref="B5:D5"/>
    <mergeCell ref="B14:D14"/>
    <mergeCell ref="B8:D8"/>
    <mergeCell ref="A20:D20"/>
    <mergeCell ref="A21:D21"/>
    <mergeCell ref="B9:D9"/>
    <mergeCell ref="A2:D2"/>
    <mergeCell ref="A19:D19"/>
    <mergeCell ref="B15:D15"/>
    <mergeCell ref="B7:D7"/>
    <mergeCell ref="B6:D6"/>
    <mergeCell ref="B16:D16"/>
  </mergeCell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17"/>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24" customWidth="1" min="1" max="1"/>
    <col width="12" customWidth="1" min="2" max="2"/>
    <col width="34" customWidth="1" min="3" max="3"/>
    <col width="34" customWidth="1" min="4" max="4"/>
    <col width="15" customWidth="1" min="5" max="5"/>
    <col width="13" customWidth="1" min="6" max="6"/>
    <col width="13" customWidth="1" min="7" max="7"/>
    <col width="26" customWidth="1" min="8" max="8"/>
    <col width="30" customWidth="1" min="9" max="9"/>
    <col width="34" customWidth="1" min="10" max="10"/>
  </cols>
  <sheetData>
    <row r="1" ht="22" customHeight="1">
      <c r="A1" s="1" t="inlineStr">
        <is>
          <t>Grant Evaluation Methods Compared</t>
        </is>
      </c>
    </row>
    <row r="2" ht="30" customHeight="1">
      <c r="A2" s="2" t="inlineStr">
        <is>
          <t>The methods differ mainly on one axis: how confidently they let you attribute a change to your program rather than to everything else in a participant's life. Cost and staff time rise along that same axis.</t>
        </is>
      </c>
    </row>
    <row r="4" ht="32" customHeight="1">
      <c r="A4" s="10" t="inlineStr">
        <is>
          <t>Method</t>
        </is>
      </c>
      <c r="B4" s="10" t="inlineStr">
        <is>
          <t>Type</t>
        </is>
      </c>
      <c r="C4" s="10" t="inlineStr">
        <is>
          <t>Question it answers</t>
        </is>
      </c>
      <c r="D4" s="10" t="inlineStr">
        <is>
          <t>What it actually proves</t>
        </is>
      </c>
      <c r="E4" s="10" t="inlineStr">
        <is>
          <t>Evidence strength</t>
        </is>
      </c>
      <c r="F4" s="10" t="inlineStr">
        <is>
          <t>Staff time</t>
        </is>
      </c>
      <c r="G4" s="10" t="inlineStr">
        <is>
          <t>Relative cost</t>
        </is>
      </c>
      <c r="H4" s="10" t="inlineStr">
        <is>
          <t>Minimum viable version</t>
        </is>
      </c>
      <c r="I4" s="10" t="inlineStr">
        <is>
          <t>Best fit</t>
        </is>
      </c>
      <c r="J4" s="10" t="inlineStr">
        <is>
          <t>Failure mode that ruins it</t>
        </is>
      </c>
    </row>
    <row r="5" ht="60" customHeight="1">
      <c r="A5" s="11" t="inlineStr">
        <is>
          <t>Pre-post measurement</t>
        </is>
      </c>
      <c r="B5" s="12" t="inlineStr">
        <is>
          <t>Quant</t>
        </is>
      </c>
      <c r="C5" s="12" t="inlineStr">
        <is>
          <t>Did participants change between the start and the end?</t>
        </is>
      </c>
      <c r="D5" s="12" t="inlineStr">
        <is>
          <t>That participants changed. Not that your program caused the change.</t>
        </is>
      </c>
      <c r="E5" s="12" t="inlineStr">
        <is>
          <t>Low to moderate</t>
        </is>
      </c>
      <c r="F5" s="12" t="inlineStr">
        <is>
          <t>Low</t>
        </is>
      </c>
      <c r="G5" s="12" t="inlineStr">
        <is>
          <t>Low</t>
        </is>
      </c>
      <c r="H5" s="12" t="inlineStr">
        <is>
          <t>One validated instrument, administered at intake and at exit.</t>
        </is>
      </c>
      <c r="I5" s="12" t="inlineStr">
        <is>
          <t>Short, modest awards where the funder asks for direction of travel rather than impact.</t>
        </is>
      </c>
      <c r="J5" s="12" t="inlineStr">
        <is>
          <t>Nobody runs the pre-test at intake, so there is nothing to compare the exit data against.</t>
        </is>
      </c>
    </row>
    <row r="6" ht="60" customHeight="1">
      <c r="A6" s="13" t="inlineStr">
        <is>
          <t>Comparison group</t>
        </is>
      </c>
      <c r="B6" s="14" t="inlineStr">
        <is>
          <t>Quant</t>
        </is>
      </c>
      <c r="C6" s="14" t="inlineStr">
        <is>
          <t>Did participants change more than similar non-participants?</t>
        </is>
      </c>
      <c r="D6" s="14" t="inlineStr">
        <is>
          <t>A defensible estimate of program effect, if the comparison group genuinely resembles participants.</t>
        </is>
      </c>
      <c r="E6" s="14" t="inlineStr">
        <is>
          <t>Moderate to high</t>
        </is>
      </c>
      <c r="F6" s="14" t="inlineStr">
        <is>
          <t>Moderate</t>
        </is>
      </c>
      <c r="G6" s="14" t="inlineStr">
        <is>
          <t>Moderate</t>
        </is>
      </c>
      <c r="H6" s="14" t="inlineStr">
        <is>
          <t>A waitlist cohort measured on the same instrument at the same two points.</t>
        </is>
      </c>
      <c r="I6" s="14" t="inlineStr">
        <is>
          <t>Multi-year awards and funders whose notices ask for evidence of effect.</t>
        </is>
      </c>
      <c r="J6" s="14" t="inlineStr">
        <is>
          <t>The comparison group differs in motivation. That difference shows up looking exactly like a program effect.</t>
        </is>
      </c>
    </row>
    <row r="7" ht="60" customHeight="1">
      <c r="A7" s="11" t="inlineStr">
        <is>
          <t>Randomized controlled trial</t>
        </is>
      </c>
      <c r="B7" s="12" t="inlineStr">
        <is>
          <t>Quant</t>
        </is>
      </c>
      <c r="C7" s="12" t="inlineStr">
        <is>
          <t>Did the program cause the change?</t>
        </is>
      </c>
      <c r="D7" s="12" t="inlineStr">
        <is>
          <t>Causal effect. Groups are comparable in expectation on every characteristic, measured or not.</t>
        </is>
      </c>
      <c r="E7" s="12" t="inlineStr">
        <is>
          <t>High</t>
        </is>
      </c>
      <c r="F7" s="12" t="inlineStr">
        <is>
          <t>High</t>
        </is>
      </c>
      <c r="G7" s="12" t="inlineStr">
        <is>
          <t>High</t>
        </is>
      </c>
      <c r="H7" s="12" t="inlineStr">
        <is>
          <t>There is no cheap version. Assume an external evaluator and a pre-specified analysis plan.</t>
        </is>
      </c>
      <c r="I7" s="12" t="inlineStr">
        <is>
          <t>Research awards and large demonstrations whose notices ask for causal evidence in those words.</t>
        </is>
      </c>
      <c r="J7" s="12" t="inlineStr">
        <is>
          <t>Proposed on a one-year service grant, where the sample is too small to detect anything and randomization means withholding a service from people who need it.</t>
        </is>
      </c>
    </row>
    <row r="8" ht="60" customHeight="1">
      <c r="A8" s="13" t="inlineStr">
        <is>
          <t>Survey</t>
        </is>
      </c>
      <c r="B8" s="14" t="inlineStr">
        <is>
          <t>Quant</t>
        </is>
      </c>
      <c r="C8" s="14" t="inlineStr">
        <is>
          <t>What do participants report about themselves and the program?</t>
        </is>
      </c>
      <c r="D8" s="14" t="inlineStr">
        <is>
          <t>Self-reported change and satisfaction, across everyone who answered.</t>
        </is>
      </c>
      <c r="E8" s="14" t="inlineStr">
        <is>
          <t>Low to moderate</t>
        </is>
      </c>
      <c r="F8" s="14" t="inlineStr">
        <is>
          <t>Low</t>
        </is>
      </c>
      <c r="G8" s="14" t="inlineStr">
        <is>
          <t>Low</t>
        </is>
      </c>
      <c r="H8" s="14" t="inlineStr">
        <is>
          <t>A short exit survey on paper, handed out before participants leave the room.</t>
        </is>
      </c>
      <c r="I8" s="14" t="inlineStr">
        <is>
          <t>Reach. Once written, each additional respondent costs almost nothing.</t>
        </is>
      </c>
      <c r="J8" s="14" t="inlineStr">
        <is>
          <t>Response rate. A survey answered mostly by people who finished describes finishers, not the program.</t>
        </is>
      </c>
    </row>
    <row r="9" ht="60" customHeight="1">
      <c r="A9" s="11" t="inlineStr">
        <is>
          <t>Interviews</t>
        </is>
      </c>
      <c r="B9" s="12" t="inlineStr">
        <is>
          <t>Qual</t>
        </is>
      </c>
      <c r="C9" s="12" t="inlineStr">
        <is>
          <t>Why did the result happen, in participants' own words?</t>
        </is>
      </c>
      <c r="D9" s="12" t="inlineStr">
        <is>
          <t>Explanation. Why a number moved, or why it did not.</t>
        </is>
      </c>
      <c r="E9" s="12" t="inlineStr">
        <is>
          <t>Contextual</t>
        </is>
      </c>
      <c r="F9" s="12" t="inlineStr">
        <is>
          <t>Moderate</t>
        </is>
      </c>
      <c r="G9" s="12" t="inlineStr">
        <is>
          <t>Low to moderate</t>
        </is>
      </c>
      <c r="H9" s="12" t="inlineStr">
        <is>
          <t>Six to ten semi-structured interviews with a written topic guide.</t>
        </is>
      </c>
      <c r="I9" s="12" t="inlineStr">
        <is>
          <t>Pairing with any quantitative measure, so you report the number and the reason behind it.</t>
        </is>
      </c>
      <c r="J9" s="12" t="inlineStr">
        <is>
          <t>Staff-chosen interviewees. The sample skews toward people who liked the program.</t>
        </is>
      </c>
    </row>
    <row r="10" ht="60" customHeight="1">
      <c r="A10" s="13" t="inlineStr">
        <is>
          <t>Focus groups</t>
        </is>
      </c>
      <c r="B10" s="14" t="inlineStr">
        <is>
          <t>Qual</t>
        </is>
      </c>
      <c r="C10" s="14" t="inlineStr">
        <is>
          <t>How do participants collectively describe the program?</t>
        </is>
      </c>
      <c r="D10" s="14" t="inlineStr">
        <is>
          <t>Shared language, common obstacles, and points of disagreement among participants.</t>
        </is>
      </c>
      <c r="E10" s="14" t="inlineStr">
        <is>
          <t>Contextual</t>
        </is>
      </c>
      <c r="F10" s="14" t="inlineStr">
        <is>
          <t>Moderate</t>
        </is>
      </c>
      <c r="G10" s="14" t="inlineStr">
        <is>
          <t>Low</t>
        </is>
      </c>
      <c r="H10" s="14" t="inlineStr">
        <is>
          <t>Two groups of six to eight, with an external facilitator if staff delivered the service.</t>
        </is>
      </c>
      <c r="I10" s="14" t="inlineStr">
        <is>
          <t>Early formative work, and surfacing issues you did not know to ask about.</t>
        </is>
      </c>
      <c r="J10" s="14" t="inlineStr">
        <is>
          <t>One dominant voice sets the tone and the rest of the room agrees with it.</t>
        </is>
      </c>
    </row>
    <row r="11" ht="60" customHeight="1">
      <c r="A11" s="11" t="inlineStr">
        <is>
          <t>Administrative records</t>
        </is>
      </c>
      <c r="B11" s="12" t="inlineStr">
        <is>
          <t>Quant</t>
        </is>
      </c>
      <c r="C11" s="12" t="inlineStr">
        <is>
          <t>What did the program deliver, and to whom?</t>
        </is>
      </c>
      <c r="D11" s="12" t="inlineStr">
        <is>
          <t>Dose, reach and delivery. Who received what, how much, and how often.</t>
        </is>
      </c>
      <c r="E11" s="12" t="inlineStr">
        <is>
          <t>Moderate</t>
        </is>
      </c>
      <c r="F11" s="12" t="inlineStr">
        <is>
          <t>Low</t>
        </is>
      </c>
      <c r="G11" s="12" t="inlineStr">
        <is>
          <t>Low</t>
        </is>
      </c>
      <c r="H11" s="12" t="inlineStr">
        <is>
          <t>Attendance and service logs you already keep, exported on a fixed schedule.</t>
        </is>
      </c>
      <c r="I11" s="12" t="inlineStr">
        <is>
          <t>Almost every grant. Collection already happened, so the marginal cost is close to zero.</t>
        </is>
      </c>
      <c r="J11" s="12" t="inlineStr">
        <is>
          <t>Definitions drift mid-grant, or a partner such as a school district never grants permission to extract.</t>
        </is>
      </c>
    </row>
    <row r="12" ht="60" customHeight="1">
      <c r="A12" s="13" t="inlineStr">
        <is>
          <t>Observation and fidelity checks</t>
        </is>
      </c>
      <c r="B12" s="14" t="inlineStr">
        <is>
          <t>Either</t>
        </is>
      </c>
      <c r="C12" s="14" t="inlineStr">
        <is>
          <t>Was the program delivered as designed?</t>
        </is>
      </c>
      <c r="D12" s="14" t="inlineStr">
        <is>
          <t>Fidelity. That the funder got the model the proposal sold them.</t>
        </is>
      </c>
      <c r="E12" s="14" t="inlineStr">
        <is>
          <t>Process only</t>
        </is>
      </c>
      <c r="F12" s="14" t="inlineStr">
        <is>
          <t>Moderate</t>
        </is>
      </c>
      <c r="G12" s="14" t="inlineStr">
        <is>
          <t>Low</t>
        </is>
      </c>
      <c r="H12" s="14" t="inlineStr">
        <is>
          <t>A structured checklist scored on a sample of sessions across the period.</t>
        </is>
      </c>
      <c r="I12" s="14" t="inlineStr">
        <is>
          <t>Any proposal that names a specific curriculum or model.</t>
        </is>
      </c>
      <c r="J12" s="14" t="inlineStr">
        <is>
          <t>The checklist is written after delivery starts, so early sessions are unscored.</t>
        </is>
      </c>
    </row>
    <row r="13" ht="60" customHeight="1">
      <c r="A13" s="11" t="inlineStr">
        <is>
          <t>Case study</t>
        </is>
      </c>
      <c r="B13" s="12" t="inlineStr">
        <is>
          <t>Qual</t>
        </is>
      </c>
      <c r="C13" s="12" t="inlineStr">
        <is>
          <t>What does one full example look like end to end?</t>
        </is>
      </c>
      <c r="D13" s="12" t="inlineStr">
        <is>
          <t>Illustration. It cannot generalize and should never be the only method in a plan.</t>
        </is>
      </c>
      <c r="E13" s="12" t="inlineStr">
        <is>
          <t>Illustrative</t>
        </is>
      </c>
      <c r="F13" s="12" t="inlineStr">
        <is>
          <t>Moderate</t>
        </is>
      </c>
      <c r="G13" s="12" t="inlineStr">
        <is>
          <t>Low</t>
        </is>
      </c>
      <c r="H13" s="12" t="inlineStr">
        <is>
          <t>One participant or site followed through the program, with consent taken up front.</t>
        </is>
      </c>
      <c r="I13" s="12" t="inlineStr">
        <is>
          <t>Corporate and community funders who want a usable story alongside the counts.</t>
        </is>
      </c>
      <c r="J13" s="12" t="inlineStr">
        <is>
          <t>Consent is chased after the fact. Going back for it later rarely works.</t>
        </is>
      </c>
    </row>
    <row r="15" ht="44" customHeight="1">
      <c r="A15" s="5" t="inlineStr">
        <is>
          <t>Quantitative methods count things and produce numbers a funder can compare across grantees. Qualitative methods gather descriptions and produce explanations. A workable default for a program grant is one quantitative outcome measure, one administrative measure of delivery, and one qualitative method: it fits a normal staff workload and covers both halves of what a funder asks for.</t>
        </is>
      </c>
    </row>
    <row r="17">
      <c r="A17" s="9" t="inlineStr">
        <is>
          <t>GrantCue - grantcue.com/blog/grant-evaluation-methods</t>
        </is>
      </c>
    </row>
  </sheetData>
  <autoFilter ref="A4:J13"/>
  <mergeCells count="3">
    <mergeCell ref="A15:J15"/>
    <mergeCell ref="A2:J2"/>
    <mergeCell ref="A17:J17"/>
  </mergeCell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K27"/>
  <sheetViews>
    <sheetView showGridLines="0" workbookViewId="0">
      <pane xSplit="2" ySplit="5" topLeftCell="C6" activePane="bottomRight" state="frozen"/>
      <selection pane="topRight" activeCell="A1" sqref="A1"/>
      <selection pane="bottomLeft" activeCell="A1" sqref="A1"/>
      <selection pane="bottomRight" activeCell="A1" sqref="A1"/>
    </sheetView>
  </sheetViews>
  <sheetFormatPr baseColWidth="8" defaultRowHeight="15"/>
  <cols>
    <col width="26" customWidth="1" min="1" max="1"/>
    <col width="9" customWidth="1" min="2" max="2"/>
    <col width="12" customWidth="1" min="3" max="3"/>
    <col width="12" customWidth="1" min="4" max="4"/>
    <col width="12" customWidth="1" min="5" max="5"/>
    <col width="12" customWidth="1" min="6" max="6"/>
    <col width="12" customWidth="1" min="7" max="7"/>
    <col width="12" customWidth="1" min="8" max="8"/>
    <col width="13" customWidth="1" min="9" max="9"/>
    <col width="8" customWidth="1" min="10" max="10"/>
    <col width="42" customWidth="1" min="11" max="11"/>
  </cols>
  <sheetData>
    <row r="1" ht="22" customHeight="1">
      <c r="A1" s="1" t="inlineStr">
        <is>
          <t>Method Scorecard: Which Design Fits This Award</t>
        </is>
      </c>
    </row>
    <row r="2" ht="30" customHeight="1">
      <c r="A2" s="2" t="inlineStr">
        <is>
          <t>Score a candidate method on five things before committing to it: the strength of the evidence it yields, what it costs to set up, how much ongoing staff time it consumes, how large a sample it needs, and whether it requires an external evaluator. Explanatory value is added as a sixth. Every criterion is scored so that 5 is always the easier or stronger answer.</t>
        </is>
      </c>
    </row>
    <row r="4">
      <c r="A4" s="15" t="inlineStr">
        <is>
          <t>Weights (edit)</t>
        </is>
      </c>
      <c r="B4" s="16" t="inlineStr">
        <is>
          <t>Sum:</t>
        </is>
      </c>
      <c r="C4" s="17" t="n">
        <v>30</v>
      </c>
      <c r="D4" s="17" t="n">
        <v>15</v>
      </c>
      <c r="E4" s="17" t="n">
        <v>20</v>
      </c>
      <c r="F4" s="17" t="n">
        <v>15</v>
      </c>
      <c r="G4" s="17" t="n">
        <v>10</v>
      </c>
      <c r="H4" s="17" t="n">
        <v>10</v>
      </c>
      <c r="I4" s="18">
        <f>SUM(C4:H4)</f>
        <v/>
      </c>
      <c r="K4" s="19" t="inlineStr">
        <is>
          <t>Weights need not total 100. Set any weight to 0 to drop that factor out of the ranking.</t>
        </is>
      </c>
    </row>
    <row r="5" ht="48" customHeight="1">
      <c r="A5" s="10" t="inlineStr">
        <is>
          <t>Method</t>
        </is>
      </c>
      <c r="B5" s="10" t="inlineStr">
        <is>
          <t>Type</t>
        </is>
      </c>
      <c r="C5" s="10" t="inlineStr">
        <is>
          <t>Causal evidence strength</t>
        </is>
      </c>
      <c r="D5" s="10" t="inlineStr">
        <is>
          <t>Low setup burden</t>
        </is>
      </c>
      <c r="E5" s="10" t="inlineStr">
        <is>
          <t>Low ongoing staff time</t>
        </is>
      </c>
      <c r="F5" s="10" t="inlineStr">
        <is>
          <t>Works with a small sample</t>
        </is>
      </c>
      <c r="G5" s="10" t="inlineStr">
        <is>
          <t>No external evaluator needed</t>
        </is>
      </c>
      <c r="H5" s="10" t="inlineStr">
        <is>
          <t>Explanatory value</t>
        </is>
      </c>
      <c r="I5" s="10" t="inlineStr">
        <is>
          <t>Weighted score</t>
        </is>
      </c>
      <c r="J5" s="10" t="inlineStr">
        <is>
          <t>Rank</t>
        </is>
      </c>
      <c r="K5" s="10" t="inlineStr">
        <is>
          <t>Read the score as</t>
        </is>
      </c>
    </row>
    <row r="6" ht="20" customHeight="1">
      <c r="A6" s="8" t="inlineStr">
        <is>
          <t>Pre-post measurement</t>
        </is>
      </c>
      <c r="B6" s="20" t="inlineStr">
        <is>
          <t>Quant</t>
        </is>
      </c>
      <c r="C6" s="21" t="n">
        <v>2</v>
      </c>
      <c r="D6" s="21" t="n">
        <v>4</v>
      </c>
      <c r="E6" s="21" t="n">
        <v>4</v>
      </c>
      <c r="F6" s="21" t="n">
        <v>4</v>
      </c>
      <c r="G6" s="21" t="n">
        <v>5</v>
      </c>
      <c r="H6" s="21" t="n">
        <v>2</v>
      </c>
      <c r="I6" s="22">
        <f>IF(SUM($C$4:$H$4)=0,"",SUMPRODUCT(C6:H6,$C$4:$H$4)/SUM($C$4:$H$4))</f>
        <v/>
      </c>
      <c r="J6" s="23">
        <f>IF($I6="","",RANK($I6,$I$6:$I$14))</f>
        <v/>
      </c>
      <c r="K6" s="24">
        <f>IF($I6="","",IF($I6&gt;=4,"Strong fit for the constraints you weighted",IF($I6&gt;=3,"Workable, but check which factor scored lowest",IF($I6&gt;=2,"Stretch: needs funded evaluation capacity","Poor fit unless the funder requires it"))))</f>
        <v/>
      </c>
    </row>
    <row r="7" ht="20" customHeight="1">
      <c r="A7" s="25" t="inlineStr">
        <is>
          <t>Comparison group</t>
        </is>
      </c>
      <c r="B7" s="26" t="inlineStr">
        <is>
          <t>Quant</t>
        </is>
      </c>
      <c r="C7" s="21" t="n">
        <v>4</v>
      </c>
      <c r="D7" s="21" t="n">
        <v>2</v>
      </c>
      <c r="E7" s="21" t="n">
        <v>3</v>
      </c>
      <c r="F7" s="21" t="n">
        <v>2</v>
      </c>
      <c r="G7" s="21" t="n">
        <v>2</v>
      </c>
      <c r="H7" s="21" t="n">
        <v>2</v>
      </c>
      <c r="I7" s="22">
        <f>IF(SUM($C$4:$H$4)=0,"",SUMPRODUCT(C7:H7,$C$4:$H$4)/SUM($C$4:$H$4))</f>
        <v/>
      </c>
      <c r="J7" s="23">
        <f>IF($I7="","",RANK($I7,$I$6:$I$14))</f>
        <v/>
      </c>
      <c r="K7" s="24">
        <f>IF($I7="","",IF($I7&gt;=4,"Strong fit for the constraints you weighted",IF($I7&gt;=3,"Workable, but check which factor scored lowest",IF($I7&gt;=2,"Stretch: needs funded evaluation capacity","Poor fit unless the funder requires it"))))</f>
        <v/>
      </c>
    </row>
    <row r="8" ht="20" customHeight="1">
      <c r="A8" s="8" t="inlineStr">
        <is>
          <t>Randomized controlled trial</t>
        </is>
      </c>
      <c r="B8" s="20" t="inlineStr">
        <is>
          <t>Quant</t>
        </is>
      </c>
      <c r="C8" s="21" t="n">
        <v>5</v>
      </c>
      <c r="D8" s="21" t="n">
        <v>1</v>
      </c>
      <c r="E8" s="21" t="n">
        <v>1</v>
      </c>
      <c r="F8" s="21" t="n">
        <v>1</v>
      </c>
      <c r="G8" s="21" t="n">
        <v>1</v>
      </c>
      <c r="H8" s="21" t="n">
        <v>1</v>
      </c>
      <c r="I8" s="22">
        <f>IF(SUM($C$4:$H$4)=0,"",SUMPRODUCT(C8:H8,$C$4:$H$4)/SUM($C$4:$H$4))</f>
        <v/>
      </c>
      <c r="J8" s="23">
        <f>IF($I8="","",RANK($I8,$I$6:$I$14))</f>
        <v/>
      </c>
      <c r="K8" s="24">
        <f>IF($I8="","",IF($I8&gt;=4,"Strong fit for the constraints you weighted",IF($I8&gt;=3,"Workable, but check which factor scored lowest",IF($I8&gt;=2,"Stretch: needs funded evaluation capacity","Poor fit unless the funder requires it"))))</f>
        <v/>
      </c>
    </row>
    <row r="9" ht="20" customHeight="1">
      <c r="A9" s="25" t="inlineStr">
        <is>
          <t>Survey</t>
        </is>
      </c>
      <c r="B9" s="26" t="inlineStr">
        <is>
          <t>Quant</t>
        </is>
      </c>
      <c r="C9" s="21" t="n">
        <v>2</v>
      </c>
      <c r="D9" s="21" t="n">
        <v>4</v>
      </c>
      <c r="E9" s="21" t="n">
        <v>4</v>
      </c>
      <c r="F9" s="21" t="n">
        <v>3</v>
      </c>
      <c r="G9" s="21" t="n">
        <v>5</v>
      </c>
      <c r="H9" s="21" t="n">
        <v>2</v>
      </c>
      <c r="I9" s="22">
        <f>IF(SUM($C$4:$H$4)=0,"",SUMPRODUCT(C9:H9,$C$4:$H$4)/SUM($C$4:$H$4))</f>
        <v/>
      </c>
      <c r="J9" s="23">
        <f>IF($I9="","",RANK($I9,$I$6:$I$14))</f>
        <v/>
      </c>
      <c r="K9" s="24">
        <f>IF($I9="","",IF($I9&gt;=4,"Strong fit for the constraints you weighted",IF($I9&gt;=3,"Workable, but check which factor scored lowest",IF($I9&gt;=2,"Stretch: needs funded evaluation capacity","Poor fit unless the funder requires it"))))</f>
        <v/>
      </c>
    </row>
    <row r="10" ht="20" customHeight="1">
      <c r="A10" s="8" t="inlineStr">
        <is>
          <t>Interviews</t>
        </is>
      </c>
      <c r="B10" s="20" t="inlineStr">
        <is>
          <t>Qual</t>
        </is>
      </c>
      <c r="C10" s="21" t="n">
        <v>1</v>
      </c>
      <c r="D10" s="21" t="n">
        <v>4</v>
      </c>
      <c r="E10" s="21" t="n">
        <v>3</v>
      </c>
      <c r="F10" s="21" t="n">
        <v>5</v>
      </c>
      <c r="G10" s="21" t="n">
        <v>4</v>
      </c>
      <c r="H10" s="21" t="n">
        <v>5</v>
      </c>
      <c r="I10" s="22">
        <f>IF(SUM($C$4:$H$4)=0,"",SUMPRODUCT(C10:H10,$C$4:$H$4)/SUM($C$4:$H$4))</f>
        <v/>
      </c>
      <c r="J10" s="23">
        <f>IF($I10="","",RANK($I10,$I$6:$I$14))</f>
        <v/>
      </c>
      <c r="K10" s="24">
        <f>IF($I10="","",IF($I10&gt;=4,"Strong fit for the constraints you weighted",IF($I10&gt;=3,"Workable, but check which factor scored lowest",IF($I10&gt;=2,"Stretch: needs funded evaluation capacity","Poor fit unless the funder requires it"))))</f>
        <v/>
      </c>
    </row>
    <row r="11" ht="20" customHeight="1">
      <c r="A11" s="25" t="inlineStr">
        <is>
          <t>Focus groups</t>
        </is>
      </c>
      <c r="B11" s="26" t="inlineStr">
        <is>
          <t>Qual</t>
        </is>
      </c>
      <c r="C11" s="21" t="n">
        <v>1</v>
      </c>
      <c r="D11" s="21" t="n">
        <v>4</v>
      </c>
      <c r="E11" s="21" t="n">
        <v>3</v>
      </c>
      <c r="F11" s="21" t="n">
        <v>4</v>
      </c>
      <c r="G11" s="21" t="n">
        <v>4</v>
      </c>
      <c r="H11" s="21" t="n">
        <v>4</v>
      </c>
      <c r="I11" s="22">
        <f>IF(SUM($C$4:$H$4)=0,"",SUMPRODUCT(C11:H11,$C$4:$H$4)/SUM($C$4:$H$4))</f>
        <v/>
      </c>
      <c r="J11" s="23">
        <f>IF($I11="","",RANK($I11,$I$6:$I$14))</f>
        <v/>
      </c>
      <c r="K11" s="24">
        <f>IF($I11="","",IF($I11&gt;=4,"Strong fit for the constraints you weighted",IF($I11&gt;=3,"Workable, but check which factor scored lowest",IF($I11&gt;=2,"Stretch: needs funded evaluation capacity","Poor fit unless the funder requires it"))))</f>
        <v/>
      </c>
    </row>
    <row r="12" ht="20" customHeight="1">
      <c r="A12" s="8" t="inlineStr">
        <is>
          <t>Administrative records</t>
        </is>
      </c>
      <c r="B12" s="20" t="inlineStr">
        <is>
          <t>Quant</t>
        </is>
      </c>
      <c r="C12" s="21" t="n">
        <v>3</v>
      </c>
      <c r="D12" s="21" t="n">
        <v>3</v>
      </c>
      <c r="E12" s="21" t="n">
        <v>5</v>
      </c>
      <c r="F12" s="21" t="n">
        <v>4</v>
      </c>
      <c r="G12" s="21" t="n">
        <v>5</v>
      </c>
      <c r="H12" s="21" t="n">
        <v>2</v>
      </c>
      <c r="I12" s="22">
        <f>IF(SUM($C$4:$H$4)=0,"",SUMPRODUCT(C12:H12,$C$4:$H$4)/SUM($C$4:$H$4))</f>
        <v/>
      </c>
      <c r="J12" s="23">
        <f>IF($I12="","",RANK($I12,$I$6:$I$14))</f>
        <v/>
      </c>
      <c r="K12" s="24">
        <f>IF($I12="","",IF($I12&gt;=4,"Strong fit for the constraints you weighted",IF($I12&gt;=3,"Workable, but check which factor scored lowest",IF($I12&gt;=2,"Stretch: needs funded evaluation capacity","Poor fit unless the funder requires it"))))</f>
        <v/>
      </c>
    </row>
    <row r="13" ht="20" customHeight="1">
      <c r="A13" s="25" t="inlineStr">
        <is>
          <t>Observation and fidelity checks</t>
        </is>
      </c>
      <c r="B13" s="26" t="inlineStr">
        <is>
          <t>Either</t>
        </is>
      </c>
      <c r="C13" s="21" t="n">
        <v>2</v>
      </c>
      <c r="D13" s="21" t="n">
        <v>3</v>
      </c>
      <c r="E13" s="21" t="n">
        <v>3</v>
      </c>
      <c r="F13" s="21" t="n">
        <v>5</v>
      </c>
      <c r="G13" s="21" t="n">
        <v>4</v>
      </c>
      <c r="H13" s="21" t="n">
        <v>4</v>
      </c>
      <c r="I13" s="22">
        <f>IF(SUM($C$4:$H$4)=0,"",SUMPRODUCT(C13:H13,$C$4:$H$4)/SUM($C$4:$H$4))</f>
        <v/>
      </c>
      <c r="J13" s="23">
        <f>IF($I13="","",RANK($I13,$I$6:$I$14))</f>
        <v/>
      </c>
      <c r="K13" s="24">
        <f>IF($I13="","",IF($I13&gt;=4,"Strong fit for the constraints you weighted",IF($I13&gt;=3,"Workable, but check which factor scored lowest",IF($I13&gt;=2,"Stretch: needs funded evaluation capacity","Poor fit unless the funder requires it"))))</f>
        <v/>
      </c>
    </row>
    <row r="14" ht="20" customHeight="1">
      <c r="A14" s="8" t="inlineStr">
        <is>
          <t>Case study</t>
        </is>
      </c>
      <c r="B14" s="20" t="inlineStr">
        <is>
          <t>Qual</t>
        </is>
      </c>
      <c r="C14" s="21" t="n">
        <v>1</v>
      </c>
      <c r="D14" s="21" t="n">
        <v>4</v>
      </c>
      <c r="E14" s="21" t="n">
        <v>3</v>
      </c>
      <c r="F14" s="21" t="n">
        <v>5</v>
      </c>
      <c r="G14" s="21" t="n">
        <v>4</v>
      </c>
      <c r="H14" s="21" t="n">
        <v>5</v>
      </c>
      <c r="I14" s="22">
        <f>IF(SUM($C$4:$H$4)=0,"",SUMPRODUCT(C14:H14,$C$4:$H$4)/SUM($C$4:$H$4))</f>
        <v/>
      </c>
      <c r="J14" s="23">
        <f>IF($I14="","",RANK($I14,$I$6:$I$14))</f>
        <v/>
      </c>
      <c r="K14" s="24">
        <f>IF($I14="","",IF($I14&gt;=4,"Strong fit for the constraints you weighted",IF($I14&gt;=3,"Workable, but check which factor scored lowest",IF($I14&gt;=2,"Stretch: needs funded evaluation capacity","Poor fit unless the funder requires it"))))</f>
        <v/>
      </c>
    </row>
    <row r="16">
      <c r="A16" s="3" t="inlineStr">
        <is>
          <t>Scoring key</t>
        </is>
      </c>
    </row>
    <row r="17" ht="18" customHeight="1">
      <c r="A17" s="27" t="inlineStr">
        <is>
          <t>Criterion</t>
        </is>
      </c>
      <c r="B17" s="27" t="inlineStr">
        <is>
          <t>1 means</t>
        </is>
      </c>
      <c r="C17" s="27" t="inlineStr">
        <is>
          <t>5 means</t>
        </is>
      </c>
      <c r="D17" s="27" t="inlineStr"/>
      <c r="E17" s="27" t="inlineStr"/>
      <c r="F17" s="27" t="inlineStr"/>
      <c r="G17" s="27" t="inlineStr"/>
      <c r="H17" s="27" t="inlineStr"/>
      <c r="I17" s="27" t="inlineStr"/>
      <c r="J17" s="27" t="inlineStr"/>
      <c r="K17" s="27" t="inlineStr"/>
    </row>
    <row r="18">
      <c r="A18" s="11" t="inlineStr">
        <is>
          <t>Causal evidence strength</t>
        </is>
      </c>
      <c r="B18" s="12" t="inlineStr">
        <is>
          <t>Shows what happened, attributes nothing</t>
        </is>
      </c>
      <c r="C18" s="57" t="n"/>
      <c r="D18" s="57" t="n"/>
      <c r="E18" s="58" t="n"/>
      <c r="F18" s="12" t="inlineStr">
        <is>
          <t>Supports a causal claim about the program</t>
        </is>
      </c>
      <c r="G18" s="57" t="n"/>
      <c r="H18" s="57" t="n"/>
      <c r="I18" s="57" t="n"/>
      <c r="J18" s="57" t="n"/>
      <c r="K18" s="58" t="n"/>
    </row>
    <row r="19">
      <c r="A19" s="11" t="inlineStr">
        <is>
          <t>Low setup burden</t>
        </is>
      </c>
      <c r="B19" s="12" t="inlineStr">
        <is>
          <t>Months of instrument and protocol development</t>
        </is>
      </c>
      <c r="C19" s="57" t="n"/>
      <c r="D19" s="57" t="n"/>
      <c r="E19" s="58" t="n"/>
      <c r="F19" s="12" t="inlineStr">
        <is>
          <t>Uses what you already have</t>
        </is>
      </c>
      <c r="G19" s="57" t="n"/>
      <c r="H19" s="57" t="n"/>
      <c r="I19" s="57" t="n"/>
      <c r="J19" s="57" t="n"/>
      <c r="K19" s="58" t="n"/>
    </row>
    <row r="20">
      <c r="A20" s="11" t="inlineStr">
        <is>
          <t>Low ongoing staff time</t>
        </is>
      </c>
      <c r="B20" s="12" t="inlineStr">
        <is>
          <t>Continuous collection by dedicated staff</t>
        </is>
      </c>
      <c r="C20" s="57" t="n"/>
      <c r="D20" s="57" t="n"/>
      <c r="E20" s="58" t="n"/>
      <c r="F20" s="12" t="inlineStr">
        <is>
          <t>A handful of hours across the grant</t>
        </is>
      </c>
      <c r="G20" s="57" t="n"/>
      <c r="H20" s="57" t="n"/>
      <c r="I20" s="57" t="n"/>
      <c r="J20" s="57" t="n"/>
      <c r="K20" s="58" t="n"/>
    </row>
    <row r="21">
      <c r="A21" s="11" t="inlineStr">
        <is>
          <t>Works with a small sample</t>
        </is>
      </c>
      <c r="B21" s="12" t="inlineStr">
        <is>
          <t>Needs hundreds of cases to detect anything</t>
        </is>
      </c>
      <c r="C21" s="57" t="n"/>
      <c r="D21" s="57" t="n"/>
      <c r="E21" s="58" t="n"/>
      <c r="F21" s="12" t="inlineStr">
        <is>
          <t>Meaningful with a single cohort</t>
        </is>
      </c>
      <c r="G21" s="57" t="n"/>
      <c r="H21" s="57" t="n"/>
      <c r="I21" s="57" t="n"/>
      <c r="J21" s="57" t="n"/>
      <c r="K21" s="58" t="n"/>
    </row>
    <row r="22">
      <c r="A22" s="11" t="inlineStr">
        <is>
          <t>No external evaluator needed</t>
        </is>
      </c>
      <c r="B22" s="12" t="inlineStr">
        <is>
          <t>Requires a contracted evaluator</t>
        </is>
      </c>
      <c r="C22" s="57" t="n"/>
      <c r="D22" s="57" t="n"/>
      <c r="E22" s="58" t="n"/>
      <c r="F22" s="12" t="inlineStr">
        <is>
          <t>Runs entirely in-house</t>
        </is>
      </c>
      <c r="G22" s="57" t="n"/>
      <c r="H22" s="57" t="n"/>
      <c r="I22" s="57" t="n"/>
      <c r="J22" s="57" t="n"/>
      <c r="K22" s="58" t="n"/>
    </row>
    <row r="23">
      <c r="A23" s="11" t="inlineStr">
        <is>
          <t>Explanatory value</t>
        </is>
      </c>
      <c r="B23" s="12" t="inlineStr">
        <is>
          <t>Produces a number with no explanation</t>
        </is>
      </c>
      <c r="C23" s="57" t="n"/>
      <c r="D23" s="57" t="n"/>
      <c r="E23" s="58" t="n"/>
      <c r="F23" s="12" t="inlineStr">
        <is>
          <t>Explains why the result came out that way</t>
        </is>
      </c>
      <c r="G23" s="57" t="n"/>
      <c r="H23" s="57" t="n"/>
      <c r="I23" s="57" t="n"/>
      <c r="J23" s="57" t="n"/>
      <c r="K23" s="58" t="n"/>
    </row>
    <row r="25" ht="44" customHeight="1">
      <c r="A25" s="5" t="inlineStr">
        <is>
          <t>A method that scores well on causal evidence and badly on the other four is the wrong method for a small award, however impressive it would look in the narrative. Qualitative methods score low on causal evidence by design: that is not the job they do, which is why explanatory value sits alongside it as its own weighted factor and why most plans pair one of each.</t>
        </is>
      </c>
    </row>
    <row r="27">
      <c r="A27" s="9" t="inlineStr">
        <is>
          <t>GrantCue - grantcue.com/blog/grant-evaluation-methods</t>
        </is>
      </c>
    </row>
  </sheetData>
  <mergeCells count="15">
    <mergeCell ref="B23:E23"/>
    <mergeCell ref="B18:E18"/>
    <mergeCell ref="F23:K23"/>
    <mergeCell ref="F20:K20"/>
    <mergeCell ref="F19:K19"/>
    <mergeCell ref="A27:K27"/>
    <mergeCell ref="F22:K22"/>
    <mergeCell ref="F18:K18"/>
    <mergeCell ref="A25:K25"/>
    <mergeCell ref="B21:E21"/>
    <mergeCell ref="A2:K2"/>
    <mergeCell ref="B19:E19"/>
    <mergeCell ref="B20:E20"/>
    <mergeCell ref="B22:E22"/>
    <mergeCell ref="F21:K21"/>
  </mergeCell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5"/>
  <sheetViews>
    <sheetView showGridLines="0" workbookViewId="0">
      <pane ySplit="4" topLeftCell="A5" activePane="bottomLeft" state="frozen"/>
      <selection pane="bottomLeft" activeCell="A1" sqref="A1"/>
    </sheetView>
  </sheetViews>
  <sheetFormatPr baseColWidth="8" defaultRowHeight="15"/>
  <cols>
    <col width="32" customWidth="1" min="1" max="1"/>
    <col width="40" customWidth="1" min="2" max="2"/>
    <col width="40" customWidth="1" min="3" max="3"/>
    <col width="44" customWidth="1" min="4" max="4"/>
    <col width="44" customWidth="1" min="5" max="5"/>
  </cols>
  <sheetData>
    <row r="1" ht="22" customHeight="1">
      <c r="A1" s="1" t="inlineStr">
        <is>
          <t>Choosing a Method by Grant Type</t>
        </is>
      </c>
    </row>
    <row r="2" ht="30" customHeight="1">
      <c r="A2" s="2" t="inlineStr">
        <is>
          <t>Work backwards from three constraints: what the funder's notice requires, how long the project runs, and who will do the measurement work. Anything that survives all three is a candidate.</t>
        </is>
      </c>
    </row>
    <row r="4" ht="32" customHeight="1">
      <c r="A4" s="10" t="inlineStr">
        <is>
          <t>Grant type</t>
        </is>
      </c>
      <c r="B4" s="10" t="inlineStr">
        <is>
          <t>Typical evaluation expectation</t>
        </is>
      </c>
      <c r="C4" s="10" t="inlineStr">
        <is>
          <t>Methods that fit</t>
        </is>
      </c>
      <c r="D4" s="10" t="inlineStr">
        <is>
          <t>A workable starting combination</t>
        </is>
      </c>
      <c r="E4" s="10" t="inlineStr">
        <is>
          <t>What to check in the notice first</t>
        </is>
      </c>
    </row>
    <row r="5" ht="56" customHeight="1">
      <c r="A5" s="11" t="inlineStr">
        <is>
          <t>Small foundation grant, under one year</t>
        </is>
      </c>
      <c r="B5" s="12" t="inlineStr">
        <is>
          <t>Evidence the work happened and moved in the intended direction</t>
        </is>
      </c>
      <c r="C5" s="12" t="inlineStr">
        <is>
          <t>Pre-post, administrative records, short exit survey</t>
        </is>
      </c>
      <c r="D5" s="12" t="inlineStr">
        <is>
          <t>Pre-post on one clear outcome, attendance records you already keep, and an exit survey handed out in the room.</t>
        </is>
      </c>
      <c r="E5" s="12" t="inlineStr">
        <is>
          <t>Whether an evaluation line is allowed in the budget at all, and whether the report format is prescribed.</t>
        </is>
      </c>
    </row>
    <row r="6" ht="56" customHeight="1">
      <c r="A6" s="13" t="inlineStr">
        <is>
          <t>Multi-year foundation grant</t>
        </is>
      </c>
      <c r="B6" s="14" t="inlineStr">
        <is>
          <t>Outcomes with a baseline, plus learning along the way</t>
        </is>
      </c>
      <c r="C6" s="14" t="inlineStr">
        <is>
          <t>Pre-post plus comparison group, interviews, formative check</t>
        </is>
      </c>
      <c r="D6" s="14" t="inlineStr">
        <is>
          <t>Baseline at intake, a waitlist comparison group if enrollment allows, interviews each year, and a year-one formative memo.</t>
        </is>
      </c>
      <c r="E6" s="14" t="inlineStr">
        <is>
          <t>Whether year-one findings are expected to change the program, and whether a renewal decision rests on them.</t>
        </is>
      </c>
    </row>
    <row r="7" ht="56" customHeight="1">
      <c r="A7" s="11" t="inlineStr">
        <is>
          <t>Federal direct service award</t>
        </is>
      </c>
      <c r="B7" s="12" t="inlineStr">
        <is>
          <t>Defined performance measures reported on a schedule</t>
        </is>
      </c>
      <c r="C7" s="12" t="inlineStr">
        <is>
          <t>Administrative records, standardized instruments, process evaluation</t>
        </is>
      </c>
      <c r="D7" s="12" t="inlineStr">
        <is>
          <t>The agency's own required measures, drawn from administrative data, plus fidelity observation of delivery.</t>
        </is>
      </c>
      <c r="E7" s="12" t="inlineStr">
        <is>
          <t>The named performance measures and the reporting frequency. These are usually not negotiable.</t>
        </is>
      </c>
    </row>
    <row r="8" ht="56" customHeight="1">
      <c r="A8" s="13" t="inlineStr">
        <is>
          <t>Federal research award</t>
        </is>
      </c>
      <c r="B8" s="14" t="inlineStr">
        <is>
          <t>A causal design with a pre-specified analysis plan</t>
        </is>
      </c>
      <c r="C8" s="14" t="inlineStr">
        <is>
          <t>Randomized trial or strong quasi-experimental design</t>
        </is>
      </c>
      <c r="D8" s="14" t="inlineStr">
        <is>
          <t>Randomization where ethical and feasible, with a named external evaluator and an analysis plan filed in advance.</t>
        </is>
      </c>
      <c r="E8" s="14" t="inlineStr">
        <is>
          <t>Whether the words impact or causal appear, and whether human subjects review is required.</t>
        </is>
      </c>
    </row>
    <row r="9" ht="56" customHeight="1">
      <c r="A9" s="11" t="inlineStr">
        <is>
          <t>Capacity building grant</t>
        </is>
      </c>
      <c r="B9" s="12" t="inlineStr">
        <is>
          <t>Organizational change rather than participant outcomes</t>
        </is>
      </c>
      <c r="C9" s="12" t="inlineStr">
        <is>
          <t>Self-assessment tools, interviews, document review</t>
        </is>
      </c>
      <c r="D9" s="12" t="inlineStr">
        <is>
          <t>A repeated organizational self-assessment at start and end, staff interviews, and review of the systems or policies the grant created.</t>
        </is>
      </c>
      <c r="E9" s="12" t="inlineStr">
        <is>
          <t>Whether the funder supplies its own capacity assessment instrument.</t>
        </is>
      </c>
    </row>
    <row r="10" ht="56" customHeight="1">
      <c r="A10" s="13" t="inlineStr">
        <is>
          <t>Corporate or community grant</t>
        </is>
      </c>
      <c r="B10" s="14" t="inlineStr">
        <is>
          <t>Reach, participation, and a usable story</t>
        </is>
      </c>
      <c r="C10" s="14" t="inlineStr">
        <is>
          <t>Administrative records, survey, case study</t>
        </is>
      </c>
      <c r="D10" s="14" t="inlineStr">
        <is>
          <t>Participation counts from records, a short satisfaction survey, and one consented case study.</t>
        </is>
      </c>
      <c r="E10" s="14" t="inlineStr">
        <is>
          <t>Whether recognition, photography or storytelling permissions are expected, and in what format.</t>
        </is>
      </c>
    </row>
    <row r="11" ht="56" customHeight="1">
      <c r="A11" s="11" t="inlineStr">
        <is>
          <t>Replication of a named model</t>
        </is>
      </c>
      <c r="B11" s="12" t="inlineStr">
        <is>
          <t>Proof the model was delivered as designed</t>
        </is>
      </c>
      <c r="C11" s="12" t="inlineStr">
        <is>
          <t>Fidelity observation plus the model's required measures</t>
        </is>
      </c>
      <c r="D11" s="12" t="inlineStr">
        <is>
          <t>The model developer's fidelity checklist scored on a sample of sessions, plus whichever outcome instruments the model mandates.</t>
        </is>
      </c>
      <c r="E11" s="12" t="inlineStr">
        <is>
          <t>Whether the model owner requires certification, licensing, or use of its own data system.</t>
        </is>
      </c>
    </row>
    <row r="13" ht="34" customHeight="1">
      <c r="A13" s="5" t="inlineStr">
        <is>
          <t>Two rules simplify the choice. Read the notice first, because a funder that names its own required measures has already decided for you. And write the method into the logic model so the measures line up with the outcomes you claimed instead of being bolted on afterward.</t>
        </is>
      </c>
    </row>
    <row r="15">
      <c r="A15" s="9" t="inlineStr">
        <is>
          <t>GrantCue - grantcue.com/blog/grant-evaluation-methods</t>
        </is>
      </c>
    </row>
  </sheetData>
  <mergeCells count="3">
    <mergeCell ref="A2:E2"/>
    <mergeCell ref="A15:E15"/>
    <mergeCell ref="A13:E13"/>
  </mergeCell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F46"/>
  <sheetViews>
    <sheetView showGridLines="0" workbookViewId="0">
      <pane ySplit="10" topLeftCell="A11" activePane="bottomLeft" state="frozen"/>
      <selection pane="bottomLeft" activeCell="A1" sqref="A1"/>
    </sheetView>
  </sheetViews>
  <sheetFormatPr baseColWidth="8" defaultRowHeight="15"/>
  <cols>
    <col width="40" customWidth="1" min="1" max="1"/>
    <col width="24" customWidth="1" min="2" max="2"/>
    <col width="12" customWidth="1" min="3" max="3"/>
    <col width="14" customWidth="1" min="4" max="4"/>
    <col width="14" customWidth="1" min="5" max="5"/>
    <col width="46" customWidth="1" min="6" max="6"/>
  </cols>
  <sheetData>
    <row r="1" ht="22" customHeight="1">
      <c r="A1" s="1" t="inlineStr">
        <is>
          <t>Evaluation Budget Builder</t>
        </is>
      </c>
    </row>
    <row r="2" ht="30" customHeight="1">
      <c r="A2" s="2" t="inlineStr">
        <is>
          <t>Evidence strength and cost move together, so the decision is how much rigor the award justifies. Spending a large share of a small grant on evaluation is a legitimate reason for a reviewer to question the budget. Yellow cells are inputs; green cells calculate.</t>
        </is>
      </c>
    </row>
    <row r="4">
      <c r="A4" s="3" t="inlineStr">
        <is>
          <t>Award context</t>
        </is>
      </c>
    </row>
    <row r="5">
      <c r="A5" s="5" t="inlineStr">
        <is>
          <t>Total amount requested from this funder</t>
        </is>
      </c>
      <c r="B5" s="28" t="n">
        <v>75000</v>
      </c>
      <c r="C5" s="19" t="inlineStr">
        <is>
          <t>EXAMPLE FIGURES. Replace all four with your own before using this in a proposal.</t>
        </is>
      </c>
    </row>
    <row r="6">
      <c r="A6" s="5" t="inlineStr">
        <is>
          <t>Project duration (months)</t>
        </is>
      </c>
      <c r="B6" s="29" t="n">
        <v>12</v>
      </c>
    </row>
    <row r="7">
      <c r="A7" s="5" t="inlineStr">
        <is>
          <t>Evaluation cap named in the notice, as a share of the award (e.g. 0.10 for 10 percent; leave blank if none)</t>
        </is>
      </c>
      <c r="B7" s="30" t="n"/>
    </row>
    <row r="8">
      <c r="A8" s="5" t="inlineStr">
        <is>
          <t>Indirect cost rate applied to evaluation lines</t>
        </is>
      </c>
      <c r="B8" s="31" t="n">
        <v>0.1</v>
      </c>
    </row>
    <row r="10">
      <c r="A10" s="3" t="inlineStr">
        <is>
          <t>Staff time</t>
        </is>
      </c>
    </row>
    <row r="11" ht="20" customHeight="1">
      <c r="A11" s="10" t="inlineStr">
        <is>
          <t>Evaluation activity</t>
        </is>
      </c>
      <c r="B11" s="10" t="inlineStr">
        <is>
          <t>Who does it</t>
        </is>
      </c>
      <c r="C11" s="10" t="inlineStr">
        <is>
          <t>Hours</t>
        </is>
      </c>
      <c r="D11" s="10" t="inlineStr">
        <is>
          <t>Hourly rate</t>
        </is>
      </c>
      <c r="E11" s="10" t="inlineStr">
        <is>
          <t>Cost</t>
        </is>
      </c>
      <c r="F11" s="10" t="inlineStr">
        <is>
          <t>Note</t>
        </is>
      </c>
    </row>
    <row r="12" ht="30" customHeight="1">
      <c r="A12" s="12" t="inlineStr">
        <is>
          <t>Method selection and evaluation design</t>
        </is>
      </c>
      <c r="B12" s="20" t="inlineStr">
        <is>
          <t>Program director</t>
        </is>
      </c>
      <c r="C12" s="32" t="n">
        <v>0</v>
      </c>
      <c r="D12" s="33" t="n">
        <v>45</v>
      </c>
      <c r="E12" s="34">
        <f>C12*D12</f>
        <v/>
      </c>
      <c r="F12" s="35" t="inlineStr">
        <is>
          <t>Done before submission. On a foundation request you can usually include it. On a federal award, pre-award costs need the agency's written approval (2 CFR 200.458) and proposal preparation is normally an indirect cost (2 CFR 200.460), so leave this line at zero unless the notice says otherwise.</t>
        </is>
      </c>
    </row>
    <row r="13" ht="30" customHeight="1">
      <c r="A13" s="12" t="inlineStr">
        <is>
          <t>Instrument development or adaptation</t>
        </is>
      </c>
      <c r="B13" s="20" t="inlineStr">
        <is>
          <t>Program director</t>
        </is>
      </c>
      <c r="C13" s="32" t="n">
        <v>20</v>
      </c>
      <c r="D13" s="33" t="n">
        <v>45</v>
      </c>
      <c r="E13" s="34">
        <f>C13*D13</f>
        <v/>
      </c>
      <c r="F13" s="35" t="inlineStr">
        <is>
          <t>The first line most budgets miss. Applies whenever you cannot reuse an existing validated tool.</t>
        </is>
      </c>
    </row>
    <row r="14" ht="30" customHeight="1">
      <c r="A14" s="12" t="inlineStr">
        <is>
          <t>Baseline and intake data collection</t>
        </is>
      </c>
      <c r="B14" s="20" t="inlineStr">
        <is>
          <t>Program staff</t>
        </is>
      </c>
      <c r="C14" s="32" t="n">
        <v>40</v>
      </c>
      <c r="D14" s="33" t="n">
        <v>28</v>
      </c>
      <c r="E14" s="34">
        <f>C14*D14</f>
        <v/>
      </c>
      <c r="F14" s="35" t="inlineStr">
        <is>
          <t>Build this into intake or the pre-test never happens.</t>
        </is>
      </c>
    </row>
    <row r="15" ht="30" customHeight="1">
      <c r="A15" s="12" t="inlineStr">
        <is>
          <t>Ongoing data collection during delivery</t>
        </is>
      </c>
      <c r="B15" s="20" t="inlineStr">
        <is>
          <t>Program staff</t>
        </is>
      </c>
      <c r="C15" s="32" t="n">
        <v>60</v>
      </c>
      <c r="D15" s="33" t="n">
        <v>28</v>
      </c>
      <c r="E15" s="34">
        <f>C15*D15</f>
        <v/>
      </c>
      <c r="F15" s="35" t="inlineStr">
        <is>
          <t>Scale with the number of collection points, not the number of participants.</t>
        </is>
      </c>
    </row>
    <row r="16" ht="30" customHeight="1">
      <c r="A16" s="12" t="inlineStr">
        <is>
          <t>Fidelity observation visits</t>
        </is>
      </c>
      <c r="B16" s="20" t="inlineStr">
        <is>
          <t>Program staff</t>
        </is>
      </c>
      <c r="C16" s="32" t="n">
        <v>16</v>
      </c>
      <c r="D16" s="33" t="n">
        <v>28</v>
      </c>
      <c r="E16" s="34">
        <f>C16*D16</f>
        <v/>
      </c>
      <c r="F16" s="35" t="inlineStr">
        <is>
          <t>Only if the proposal names a specific curriculum or model.</t>
        </is>
      </c>
    </row>
    <row r="17" ht="30" customHeight="1">
      <c r="A17" s="12" t="inlineStr">
        <is>
          <t>Interview scheduling and facilitation</t>
        </is>
      </c>
      <c r="B17" s="20" t="inlineStr">
        <is>
          <t>Program staff</t>
        </is>
      </c>
      <c r="C17" s="32" t="n">
        <v>24</v>
      </c>
      <c r="D17" s="33" t="n">
        <v>28</v>
      </c>
      <c r="E17" s="34">
        <f>C17*D17</f>
        <v/>
      </c>
      <c r="F17" s="35" t="inlineStr">
        <is>
          <t>Roughly two hours per completed interview including no-shows and rescheduling.</t>
        </is>
      </c>
    </row>
    <row r="18" ht="30" customHeight="1">
      <c r="A18" s="12" t="inlineStr">
        <is>
          <t>Interview transcription and coding</t>
        </is>
      </c>
      <c r="B18" s="20" t="inlineStr">
        <is>
          <t>Program staff</t>
        </is>
      </c>
      <c r="C18" s="32" t="n">
        <v>30</v>
      </c>
      <c r="D18" s="33" t="n">
        <v>28</v>
      </c>
      <c r="E18" s="34">
        <f>C18*D18</f>
        <v/>
      </c>
      <c r="F18" s="35" t="inlineStr">
        <is>
          <t>Drop the transcription share of this line if you use a paid service below.</t>
        </is>
      </c>
    </row>
    <row r="19" ht="30" customHeight="1">
      <c r="A19" s="12" t="inlineStr">
        <is>
          <t>Data entry and cleaning</t>
        </is>
      </c>
      <c r="B19" s="20" t="inlineStr">
        <is>
          <t>Data or admin staff</t>
        </is>
      </c>
      <c r="C19" s="32" t="n">
        <v>50</v>
      </c>
      <c r="D19" s="33" t="n">
        <v>26</v>
      </c>
      <c r="E19" s="34">
        <f>C19*D19</f>
        <v/>
      </c>
      <c r="F19" s="35" t="inlineStr">
        <is>
          <t>The second line most budgets miss. It routinely takes longer than collection.</t>
        </is>
      </c>
    </row>
    <row r="20" ht="30" customHeight="1">
      <c r="A20" s="12" t="inlineStr">
        <is>
          <t>Analysis</t>
        </is>
      </c>
      <c r="B20" s="20" t="inlineStr">
        <is>
          <t>Program director</t>
        </is>
      </c>
      <c r="C20" s="32" t="n">
        <v>30</v>
      </c>
      <c r="D20" s="33" t="n">
        <v>45</v>
      </c>
      <c r="E20" s="34">
        <f>C20*D20</f>
        <v/>
      </c>
      <c r="F20" s="35" t="inlineStr">
        <is>
          <t>Higher if a comparison group design needs statistical support.</t>
        </is>
      </c>
    </row>
    <row r="21" ht="30" customHeight="1">
      <c r="A21" s="12" t="inlineStr">
        <is>
          <t>Formative or interim memo</t>
        </is>
      </c>
      <c r="B21" s="20" t="inlineStr">
        <is>
          <t>Program director</t>
        </is>
      </c>
      <c r="C21" s="32" t="n">
        <v>12</v>
      </c>
      <c r="D21" s="33" t="n">
        <v>45</v>
      </c>
      <c r="E21" s="34">
        <f>C21*D21</f>
        <v/>
      </c>
      <c r="F21" s="35" t="inlineStr">
        <is>
          <t>Required whenever the funder expects year-one learning to change the program.</t>
        </is>
      </c>
    </row>
    <row r="22" ht="30" customHeight="1">
      <c r="A22" s="12" t="inlineStr">
        <is>
          <t>Final evaluation report</t>
        </is>
      </c>
      <c r="B22" s="20" t="inlineStr">
        <is>
          <t>Program director</t>
        </is>
      </c>
      <c r="C22" s="32" t="n">
        <v>24</v>
      </c>
      <c r="D22" s="33" t="n">
        <v>45</v>
      </c>
      <c r="E22" s="34">
        <f>C22*D22</f>
        <v/>
      </c>
      <c r="F22" s="35" t="inlineStr">
        <is>
          <t>Federal awards add the final performance report on top of this.</t>
        </is>
      </c>
    </row>
    <row r="23">
      <c r="A23" s="8" t="inlineStr">
        <is>
          <t>Subtotal, staff time</t>
        </is>
      </c>
      <c r="B23" s="36" t="inlineStr">
        <is>
          <t>total hours -&gt;</t>
        </is>
      </c>
      <c r="C23" s="37">
        <f>SUM(C12:C22)</f>
        <v/>
      </c>
      <c r="D23" s="38" t="n"/>
      <c r="E23" s="34">
        <f>SUM(E12:E22)</f>
        <v/>
      </c>
      <c r="F23" s="38" t="n"/>
    </row>
    <row r="25">
      <c r="A25" s="3" t="inlineStr">
        <is>
          <t>Non-labor costs</t>
        </is>
      </c>
    </row>
    <row r="26" ht="20" customHeight="1">
      <c r="A26" s="10" t="inlineStr">
        <is>
          <t>Cost item</t>
        </is>
      </c>
      <c r="B26" s="10" t="inlineStr">
        <is>
          <t>Basis</t>
        </is>
      </c>
      <c r="C26" s="10" t="inlineStr">
        <is>
          <t>Quantity</t>
        </is>
      </c>
      <c r="D26" s="10" t="inlineStr">
        <is>
          <t>Unit cost</t>
        </is>
      </c>
      <c r="E26" s="10" t="inlineStr">
        <is>
          <t>Cost</t>
        </is>
      </c>
      <c r="F26" s="10" t="inlineStr">
        <is>
          <t>Note</t>
        </is>
      </c>
    </row>
    <row r="27" ht="30" customHeight="1">
      <c r="A27" s="12" t="inlineStr">
        <is>
          <t>External evaluator contract</t>
        </is>
      </c>
      <c r="B27" s="20" t="inlineStr">
        <is>
          <t>Flat contract</t>
        </is>
      </c>
      <c r="C27" s="32" t="n">
        <v>0</v>
      </c>
      <c r="D27" s="33" t="n">
        <v>0</v>
      </c>
      <c r="E27" s="34">
        <f>C27*D27</f>
        <v/>
      </c>
      <c r="F27" s="35" t="inlineStr">
        <is>
          <t>Enter quantity 1 and the contracted fee. Required for most randomized designs; rarely needed for pre-post.</t>
        </is>
      </c>
    </row>
    <row r="28" ht="30" customHeight="1">
      <c r="A28" s="12" t="inlineStr">
        <is>
          <t>Survey software license</t>
        </is>
      </c>
      <c r="B28" s="20" t="inlineStr">
        <is>
          <t>Months</t>
        </is>
      </c>
      <c r="C28" s="32" t="n">
        <v>12</v>
      </c>
      <c r="D28" s="33" t="n">
        <v>30</v>
      </c>
      <c r="E28" s="34">
        <f>C28*D28</f>
        <v/>
      </c>
      <c r="F28" s="35" t="inlineStr">
        <is>
          <t>Only if you cannot run the survey on paper or an existing tool.</t>
        </is>
      </c>
    </row>
    <row r="29" ht="30" customHeight="1">
      <c r="A29" s="12" t="inlineStr">
        <is>
          <t>Transcription service</t>
        </is>
      </c>
      <c r="B29" s="20" t="inlineStr">
        <is>
          <t>Interview hours</t>
        </is>
      </c>
      <c r="C29" s="32" t="n">
        <v>10</v>
      </c>
      <c r="D29" s="33" t="n">
        <v>25</v>
      </c>
      <c r="E29" s="34">
        <f>C29*D29</f>
        <v/>
      </c>
      <c r="F29" s="35" t="inlineStr">
        <is>
          <t>Cheaper than staff time above once you pass roughly ten interviews.</t>
        </is>
      </c>
    </row>
    <row r="30" ht="30" customHeight="1">
      <c r="A30" s="12" t="inlineStr">
        <is>
          <t>Participant incentives</t>
        </is>
      </c>
      <c r="B30" s="20" t="inlineStr">
        <is>
          <t>Participants</t>
        </is>
      </c>
      <c r="C30" s="32" t="n">
        <v>40</v>
      </c>
      <c r="D30" s="33" t="n">
        <v>25</v>
      </c>
      <c r="E30" s="34">
        <f>C30*D30</f>
        <v/>
      </c>
      <c r="F30" s="35" t="inlineStr">
        <is>
          <t>Check whether the funder allows incentives before budgeting them.</t>
        </is>
      </c>
    </row>
    <row r="31" ht="30" customHeight="1">
      <c r="A31" s="12" t="inlineStr">
        <is>
          <t>Printing, forms and materials</t>
        </is>
      </c>
      <c r="B31" s="20" t="inlineStr">
        <is>
          <t>Flat</t>
        </is>
      </c>
      <c r="C31" s="32" t="n">
        <v>1</v>
      </c>
      <c r="D31" s="33" t="n">
        <v>250</v>
      </c>
      <c r="E31" s="34">
        <f>C31*D31</f>
        <v/>
      </c>
      <c r="F31" s="35" t="inlineStr">
        <is>
          <t>Paper instruments still outperform emailed ones on response rate.</t>
        </is>
      </c>
    </row>
    <row r="32" ht="30" customHeight="1">
      <c r="A32" s="12" t="inlineStr">
        <is>
          <t>Travel for observation visits</t>
        </is>
      </c>
      <c r="B32" s="20" t="inlineStr">
        <is>
          <t>Visits</t>
        </is>
      </c>
      <c r="C32" s="32" t="n">
        <v>6</v>
      </c>
      <c r="D32" s="33" t="n">
        <v>40</v>
      </c>
      <c r="E32" s="34">
        <f>C32*D32</f>
        <v/>
      </c>
      <c r="F32" s="35" t="inlineStr">
        <is>
          <t>Only for fidelity observation at delivery sites.</t>
        </is>
      </c>
    </row>
    <row r="33" ht="30" customHeight="1">
      <c r="A33" s="12" t="inlineStr">
        <is>
          <t>Data storage or secure file handling</t>
        </is>
      </c>
      <c r="B33" s="20" t="inlineStr">
        <is>
          <t>Months</t>
        </is>
      </c>
      <c r="C33" s="32" t="n">
        <v>12</v>
      </c>
      <c r="D33" s="33" t="n">
        <v>15</v>
      </c>
      <c r="E33" s="34">
        <f>C33*D33</f>
        <v/>
      </c>
      <c r="F33" s="35" t="inlineStr">
        <is>
          <t>Relevant wherever you hold identifiable participant data.</t>
        </is>
      </c>
    </row>
    <row r="34" ht="30" customHeight="1">
      <c r="A34" s="12" t="inlineStr">
        <is>
          <t>Human subjects or ethics review fees</t>
        </is>
      </c>
      <c r="B34" s="20" t="inlineStr">
        <is>
          <t>Flat</t>
        </is>
      </c>
      <c r="C34" s="32" t="n">
        <v>0</v>
      </c>
      <c r="D34" s="33" t="n">
        <v>0</v>
      </c>
      <c r="E34" s="34">
        <f>C34*D34</f>
        <v/>
      </c>
      <c r="F34" s="35" t="inlineStr">
        <is>
          <t>Research awards only. Leave at zero for service grants.</t>
        </is>
      </c>
    </row>
    <row r="35">
      <c r="A35" s="8" t="inlineStr">
        <is>
          <t>Subtotal, non-labor</t>
        </is>
      </c>
      <c r="B35" s="38" t="n"/>
      <c r="C35" s="38" t="n"/>
      <c r="D35" s="38" t="n"/>
      <c r="E35" s="34">
        <f>SUM(E27:E34)</f>
        <v/>
      </c>
      <c r="F35" s="38" t="n"/>
    </row>
    <row r="37">
      <c r="A37" s="3" t="inlineStr">
        <is>
          <t>Totals</t>
        </is>
      </c>
    </row>
    <row r="38">
      <c r="A38" s="11" t="inlineStr">
        <is>
          <t>Direct evaluation cost</t>
        </is>
      </c>
      <c r="B38" s="38" t="n"/>
      <c r="C38" s="38" t="n"/>
      <c r="D38" s="38" t="n"/>
      <c r="E38" s="39">
        <f>E23+E35</f>
        <v/>
      </c>
      <c r="F38" s="38" t="n"/>
    </row>
    <row r="39">
      <c r="A39" s="11" t="inlineStr">
        <is>
          <t>Indirect on evaluation lines</t>
        </is>
      </c>
      <c r="B39" s="38" t="n"/>
      <c r="C39" s="38" t="n"/>
      <c r="D39" s="38" t="n"/>
      <c r="E39" s="39">
        <f>E38*$B$8</f>
        <v/>
      </c>
      <c r="F39" s="38" t="n"/>
    </row>
    <row r="40">
      <c r="A40" s="11" t="inlineStr">
        <is>
          <t>Total evaluation cost</t>
        </is>
      </c>
      <c r="B40" s="38" t="n"/>
      <c r="C40" s="38" t="n"/>
      <c r="D40" s="38" t="n"/>
      <c r="E40" s="40">
        <f>E38+E39</f>
        <v/>
      </c>
      <c r="F40" s="38" t="n"/>
    </row>
    <row r="41">
      <c r="A41" s="11" t="inlineStr">
        <is>
          <t>Evaluation as a share of the amount requested</t>
        </is>
      </c>
      <c r="B41" s="38" t="n"/>
      <c r="C41" s="38" t="n"/>
      <c r="D41" s="38" t="n"/>
      <c r="E41" s="41">
        <f>IF($B$5=0,"",E40/$B$5)</f>
        <v/>
      </c>
      <c r="F41" s="38" t="n"/>
    </row>
    <row r="42">
      <c r="A42" s="11" t="inlineStr">
        <is>
          <t>Cap check</t>
        </is>
      </c>
      <c r="B42" s="38" t="n"/>
      <c r="C42" s="38" t="n"/>
      <c r="D42" s="38" t="n"/>
      <c r="E42" s="42">
        <f>IF($B$7="","No cap named in the notice. Confirm against the budget instructions",IF($B$7&gt;1,"Enter the cap as a decimal share, not a dollar amount",IF(E41="","",IF(E41&gt;$B$7,"OVER the cap named in the notice","Within the cap named in the notice"))))</f>
        <v/>
      </c>
      <c r="F42" s="35" t="inlineStr">
        <is>
          <t>A cap check that reads OVER is a rewrite, not a rounding problem: drop a collection point or move a task in-house.</t>
        </is>
      </c>
    </row>
    <row r="43" ht="34" customHeight="1">
      <c r="A43" s="5" t="inlineStr">
        <is>
          <t>These example figures total about 18 percent of the example award, which is above what most notices will accept. They are here to show every line that can exist, not a recommended level. Most program grants land between 5 and 10 percent.</t>
        </is>
      </c>
    </row>
    <row r="44" ht="34" customHeight="1">
      <c r="A44" s="5" t="inlineStr">
        <is>
          <t>Instrument development and data cleaning are the two lines budgets miss most often. Both belong in the budget narrative as named lines, not absorbed silently into program staff time. If a design you want cannot be staffed from these rows, a reviewer will see the same gap you do.</t>
        </is>
      </c>
    </row>
    <row r="46">
      <c r="A46" s="9" t="inlineStr">
        <is>
          <t>GrantCue - grantcue.com/blog/grant-evaluation-methods</t>
        </is>
      </c>
    </row>
  </sheetData>
  <mergeCells count="5">
    <mergeCell ref="A2:F2"/>
    <mergeCell ref="A46:F46"/>
    <mergeCell ref="A44:F44"/>
    <mergeCell ref="C5:F6"/>
    <mergeCell ref="A43:F43"/>
  </mergeCell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J28"/>
  <sheetViews>
    <sheetView showGridLines="0" workbookViewId="0">
      <pane xSplit="1" ySplit="4" topLeftCell="B5" activePane="bottomRight" state="frozen"/>
      <selection pane="topRight" activeCell="A1" sqref="A1"/>
      <selection pane="bottomLeft" activeCell="A1" sqref="A1"/>
      <selection pane="bottomRight" activeCell="A1" sqref="A1"/>
    </sheetView>
  </sheetViews>
  <sheetFormatPr baseColWidth="8" defaultRowHeight="15"/>
  <cols>
    <col width="8" customWidth="1" min="1" max="1"/>
    <col width="30" customWidth="1" min="2" max="2"/>
    <col width="30" customWidth="1" min="3" max="3"/>
    <col width="22" customWidth="1" min="4" max="4"/>
    <col width="24" customWidth="1" min="5" max="5"/>
    <col width="24" customWidth="1" min="6" max="6"/>
    <col width="18" customWidth="1" min="7" max="7"/>
    <col width="20" customWidth="1" min="8" max="8"/>
    <col width="16" customWidth="1" min="9" max="9"/>
    <col width="34" customWidth="1" min="10" max="10"/>
  </cols>
  <sheetData>
    <row r="1" ht="22" customHeight="1">
      <c r="A1" s="1" t="inlineStr">
        <is>
          <t>Measurement Plan</t>
        </is>
      </c>
    </row>
    <row r="2" ht="30" customHeight="1">
      <c r="A2" s="2" t="inlineStr">
        <is>
          <t>Funders want the measure, the method, the source of the data, who collects it, and when. A section that names outcomes without naming how they will be measured reads as an intention. The three EXAMPLE rows are a composite written for this template: overwrite them.</t>
        </is>
      </c>
    </row>
    <row r="4" ht="32" customHeight="1">
      <c r="A4" s="10" t="inlineStr">
        <is>
          <t>#</t>
        </is>
      </c>
      <c r="B4" s="10" t="inlineStr">
        <is>
          <t>Outcome or output claimed</t>
        </is>
      </c>
      <c r="C4" s="10" t="inlineStr">
        <is>
          <t>Indicator (how it is expressed)</t>
        </is>
      </c>
      <c r="D4" s="10" t="inlineStr">
        <is>
          <t>Method</t>
        </is>
      </c>
      <c r="E4" s="10" t="inlineStr">
        <is>
          <t>Data source</t>
        </is>
      </c>
      <c r="F4" s="10" t="inlineStr">
        <is>
          <t>Instrument</t>
        </is>
      </c>
      <c r="G4" s="10" t="inlineStr">
        <is>
          <t>Collection points</t>
        </is>
      </c>
      <c r="H4" s="10" t="inlineStr">
        <is>
          <t>Owner</t>
        </is>
      </c>
      <c r="I4" s="10" t="inlineStr">
        <is>
          <t>Baseline due</t>
        </is>
      </c>
      <c r="J4" s="10" t="inlineStr">
        <is>
          <t>Notes and dependencies</t>
        </is>
      </c>
    </row>
    <row r="5" ht="42" customHeight="1">
      <c r="A5" s="43" t="n">
        <v>1</v>
      </c>
      <c r="B5" s="44" t="inlineStr">
        <is>
          <t>EXAMPLE: Participants improve reading confidence</t>
        </is>
      </c>
      <c r="C5" s="44" t="inlineStr">
        <is>
          <t>Mean change in self-reported confidence score, intake to exit</t>
        </is>
      </c>
      <c r="D5" s="44" t="inlineStr">
        <is>
          <t>Pre-post measurement</t>
        </is>
      </c>
      <c r="E5" s="44" t="inlineStr">
        <is>
          <t>Participant self-report</t>
        </is>
      </c>
      <c r="F5" s="44" t="inlineStr">
        <is>
          <t>Existing validated confidence scale</t>
        </is>
      </c>
      <c r="G5" s="44" t="inlineStr">
        <is>
          <t>Intake and week 12</t>
        </is>
      </c>
      <c r="H5" s="44" t="inlineStr">
        <is>
          <t>Program director</t>
        </is>
      </c>
      <c r="I5" s="45" t="inlineStr">
        <is>
          <t>At enrollment</t>
        </is>
      </c>
      <c r="J5" s="44" t="inlineStr">
        <is>
          <t>Confidence is self-reported, so pair it with an administrative measure of dose.</t>
        </is>
      </c>
    </row>
    <row r="6" ht="42" customHeight="1">
      <c r="A6" s="43" t="n">
        <v>2</v>
      </c>
      <c r="B6" s="44" t="inlineStr">
        <is>
          <t>EXAMPLE: Sessions are delivered as designed</t>
        </is>
      </c>
      <c r="C6" s="44" t="inlineStr">
        <is>
          <t>Percentage of observed sessions meeting all checklist items</t>
        </is>
      </c>
      <c r="D6" s="44" t="inlineStr">
        <is>
          <t>Observation and fidelity checks</t>
        </is>
      </c>
      <c r="E6" s="44" t="inlineStr">
        <is>
          <t>Structured observation</t>
        </is>
      </c>
      <c r="F6" s="44" t="inlineStr">
        <is>
          <t>Model developer's fidelity checklist</t>
        </is>
      </c>
      <c r="G6" s="44" t="inlineStr">
        <is>
          <t>Two sessions per month</t>
        </is>
      </c>
      <c r="H6" s="44" t="inlineStr">
        <is>
          <t>Program staff</t>
        </is>
      </c>
      <c r="I6" s="45" t="inlineStr">
        <is>
          <t>Before first session</t>
        </is>
      </c>
      <c r="J6" s="44" t="inlineStr">
        <is>
          <t>Write the checklist before delivery starts or early sessions go unscored.</t>
        </is>
      </c>
    </row>
    <row r="7" ht="42" customHeight="1">
      <c r="A7" s="43" t="n">
        <v>3</v>
      </c>
      <c r="B7" s="44" t="inlineStr">
        <is>
          <t>EXAMPLE: Participants describe what helped or blocked them</t>
        </is>
      </c>
      <c r="C7" s="44" t="inlineStr">
        <is>
          <t>Themes across eight semi-structured interviews</t>
        </is>
      </c>
      <c r="D7" s="44" t="inlineStr">
        <is>
          <t>Interviews</t>
        </is>
      </c>
      <c r="E7" s="44" t="inlineStr">
        <is>
          <t>Participants and one partner site</t>
        </is>
      </c>
      <c r="F7" s="44" t="inlineStr">
        <is>
          <t>Written topic guide</t>
        </is>
      </c>
      <c r="G7" s="44" t="inlineStr">
        <is>
          <t>Month 6 and month 11</t>
        </is>
      </c>
      <c r="H7" s="44" t="inlineStr">
        <is>
          <t>External facilitator</t>
        </is>
      </c>
      <c r="I7" s="45" t="inlineStr">
        <is>
          <t>n/a</t>
        </is>
      </c>
      <c r="J7" s="44" t="inlineStr">
        <is>
          <t>Select interviewees by a stated rule, not by staff preference, and record the rule in the write-up.</t>
        </is>
      </c>
    </row>
    <row r="8" ht="30" customHeight="1">
      <c r="A8" s="43" t="n">
        <v>4</v>
      </c>
      <c r="B8" s="46" t="n"/>
      <c r="C8" s="46" t="n"/>
      <c r="D8" s="46" t="n"/>
      <c r="E8" s="46" t="n"/>
      <c r="F8" s="46" t="n"/>
      <c r="G8" s="46" t="n"/>
      <c r="H8" s="46" t="n"/>
      <c r="I8" s="46" t="n"/>
      <c r="J8" s="46" t="n"/>
    </row>
    <row r="9" ht="30" customHeight="1">
      <c r="A9" s="43" t="n">
        <v>5</v>
      </c>
      <c r="B9" s="46" t="n"/>
      <c r="C9" s="46" t="n"/>
      <c r="D9" s="46" t="n"/>
      <c r="E9" s="46" t="n"/>
      <c r="F9" s="46" t="n"/>
      <c r="G9" s="46" t="n"/>
      <c r="H9" s="46" t="n"/>
      <c r="I9" s="46" t="n"/>
      <c r="J9" s="46" t="n"/>
    </row>
    <row r="10" ht="30" customHeight="1">
      <c r="A10" s="43" t="n">
        <v>6</v>
      </c>
      <c r="B10" s="46" t="n"/>
      <c r="C10" s="46" t="n"/>
      <c r="D10" s="46" t="n"/>
      <c r="E10" s="46" t="n"/>
      <c r="F10" s="46" t="n"/>
      <c r="G10" s="46" t="n"/>
      <c r="H10" s="46" t="n"/>
      <c r="I10" s="46" t="n"/>
      <c r="J10" s="46" t="n"/>
    </row>
    <row r="11" ht="30" customHeight="1">
      <c r="A11" s="43" t="n">
        <v>7</v>
      </c>
      <c r="B11" s="46" t="n"/>
      <c r="C11" s="46" t="n"/>
      <c r="D11" s="46" t="n"/>
      <c r="E11" s="46" t="n"/>
      <c r="F11" s="46" t="n"/>
      <c r="G11" s="46" t="n"/>
      <c r="H11" s="46" t="n"/>
      <c r="I11" s="46" t="n"/>
      <c r="J11" s="46" t="n"/>
    </row>
    <row r="12" ht="30" customHeight="1">
      <c r="A12" s="43" t="n">
        <v>8</v>
      </c>
      <c r="B12" s="46" t="n"/>
      <c r="C12" s="46" t="n"/>
      <c r="D12" s="46" t="n"/>
      <c r="E12" s="46" t="n"/>
      <c r="F12" s="46" t="n"/>
      <c r="G12" s="46" t="n"/>
      <c r="H12" s="46" t="n"/>
      <c r="I12" s="46" t="n"/>
      <c r="J12" s="46" t="n"/>
    </row>
    <row r="13" ht="30" customHeight="1">
      <c r="A13" s="43" t="n">
        <v>9</v>
      </c>
      <c r="B13" s="46" t="n"/>
      <c r="C13" s="46" t="n"/>
      <c r="D13" s="46" t="n"/>
      <c r="E13" s="46" t="n"/>
      <c r="F13" s="46" t="n"/>
      <c r="G13" s="46" t="n"/>
      <c r="H13" s="46" t="n"/>
      <c r="I13" s="46" t="n"/>
      <c r="J13" s="46" t="n"/>
    </row>
    <row r="14" ht="30" customHeight="1">
      <c r="A14" s="43" t="n">
        <v>10</v>
      </c>
      <c r="B14" s="46" t="n"/>
      <c r="C14" s="46" t="n"/>
      <c r="D14" s="46" t="n"/>
      <c r="E14" s="46" t="n"/>
      <c r="F14" s="46" t="n"/>
      <c r="G14" s="46" t="n"/>
      <c r="H14" s="46" t="n"/>
      <c r="I14" s="46" t="n"/>
      <c r="J14" s="46" t="n"/>
    </row>
    <row r="15" ht="30" customHeight="1">
      <c r="A15" s="43" t="n">
        <v>11</v>
      </c>
      <c r="B15" s="46" t="n"/>
      <c r="C15" s="46" t="n"/>
      <c r="D15" s="46" t="n"/>
      <c r="E15" s="46" t="n"/>
      <c r="F15" s="46" t="n"/>
      <c r="G15" s="46" t="n"/>
      <c r="H15" s="46" t="n"/>
      <c r="I15" s="46" t="n"/>
      <c r="J15" s="46" t="n"/>
    </row>
    <row r="16" ht="30" customHeight="1">
      <c r="A16" s="43" t="n">
        <v>12</v>
      </c>
      <c r="B16" s="46" t="n"/>
      <c r="C16" s="46" t="n"/>
      <c r="D16" s="46" t="n"/>
      <c r="E16" s="46" t="n"/>
      <c r="F16" s="46" t="n"/>
      <c r="G16" s="46" t="n"/>
      <c r="H16" s="46" t="n"/>
      <c r="I16" s="46" t="n"/>
      <c r="J16" s="46" t="n"/>
    </row>
    <row r="17" ht="30" customHeight="1">
      <c r="A17" s="43" t="n">
        <v>13</v>
      </c>
      <c r="B17" s="46" t="n"/>
      <c r="C17" s="46" t="n"/>
      <c r="D17" s="46" t="n"/>
      <c r="E17" s="46" t="n"/>
      <c r="F17" s="46" t="n"/>
      <c r="G17" s="46" t="n"/>
      <c r="H17" s="46" t="n"/>
      <c r="I17" s="46" t="n"/>
      <c r="J17" s="46" t="n"/>
    </row>
    <row r="18" ht="30" customHeight="1">
      <c r="A18" s="43" t="n">
        <v>14</v>
      </c>
      <c r="B18" s="46" t="n"/>
      <c r="C18" s="46" t="n"/>
      <c r="D18" s="46" t="n"/>
      <c r="E18" s="46" t="n"/>
      <c r="F18" s="46" t="n"/>
      <c r="G18" s="46" t="n"/>
      <c r="H18" s="46" t="n"/>
      <c r="I18" s="46" t="n"/>
      <c r="J18" s="46" t="n"/>
    </row>
    <row r="19" ht="30" customHeight="1">
      <c r="A19" s="43" t="n">
        <v>15</v>
      </c>
      <c r="B19" s="46" t="n"/>
      <c r="C19" s="46" t="n"/>
      <c r="D19" s="46" t="n"/>
      <c r="E19" s="46" t="n"/>
      <c r="F19" s="46" t="n"/>
      <c r="G19" s="46" t="n"/>
      <c r="H19" s="46" t="n"/>
      <c r="I19" s="46" t="n"/>
      <c r="J19" s="46" t="n"/>
    </row>
    <row r="20" ht="30" customHeight="1">
      <c r="A20" s="43" t="n">
        <v>16</v>
      </c>
      <c r="B20" s="46" t="n"/>
      <c r="C20" s="46" t="n"/>
      <c r="D20" s="46" t="n"/>
      <c r="E20" s="46" t="n"/>
      <c r="F20" s="46" t="n"/>
      <c r="G20" s="46" t="n"/>
      <c r="H20" s="46" t="n"/>
      <c r="I20" s="46" t="n"/>
      <c r="J20" s="46" t="n"/>
    </row>
    <row r="22">
      <c r="B22" s="3" t="inlineStr">
        <is>
          <t>Rows to sanity-check before this goes in the proposal</t>
        </is>
      </c>
    </row>
    <row r="23" ht="32" customHeight="1">
      <c r="B23" s="5" t="inlineStr">
        <is>
          <t>Every outcome you claimed in the narrative appears as a row here. A measure with no matching claim, or a claim with no matching measure, is drift and reviewers catch it.</t>
        </is>
      </c>
    </row>
    <row r="24" ht="32" customHeight="1">
      <c r="B24" s="5" t="inlineStr">
        <is>
          <t>Every row has a named owner and a date, not a department. The person who wrote the method is rarely the person collecting data eighteen months later, and that handoff is where plans fail.</t>
        </is>
      </c>
    </row>
    <row r="25" ht="32" customHeight="1">
      <c r="B25" s="5" t="inlineStr">
        <is>
          <t>Every outcome states its time horizon. Job placement measured at exit reports something different from retention measured six months later.</t>
        </is>
      </c>
    </row>
    <row r="26" ht="32" customHeight="1">
      <c r="B26" s="5" t="inlineStr">
        <is>
          <t>Every row that depends on someone else's data, whether from a school district, a clinic or a partner agency, has permission settled before submission rather than after the award.</t>
        </is>
      </c>
    </row>
    <row r="28">
      <c r="A28" s="9" t="inlineStr">
        <is>
          <t>GrantCue - grantcue.com/blog/grant-evaluation-methods</t>
        </is>
      </c>
    </row>
  </sheetData>
  <mergeCells count="6">
    <mergeCell ref="B25:J25"/>
    <mergeCell ref="B26:J26"/>
    <mergeCell ref="B23:J23"/>
    <mergeCell ref="A2:J2"/>
    <mergeCell ref="A28:J28"/>
    <mergeCell ref="B24:J24"/>
  </mergeCells>
  <dataValidations count="1">
    <dataValidation sqref="D8:D20" showDropDown="0" showInputMessage="0" showErrorMessage="0" allowBlank="1" errorTitle="Method not recognized" error="Pick a method from the list, or type your own after clearing this validation." type="list">
      <formula1>"Pre-post measurement,Comparison group,Randomized controlled trial,Survey,Interviews,Focus groups,Administrative records,Observation and fidelity checks,Case study,Document review,Self-assessment tool"</formula1>
    </dataValidation>
  </dataValidation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3"/>
  <sheetViews>
    <sheetView showGridLines="0" workbookViewId="0">
      <selection activeCell="A1" sqref="A1"/>
    </sheetView>
  </sheetViews>
  <sheetFormatPr baseColWidth="8" defaultRowHeight="15"/>
  <cols>
    <col width="30" customWidth="1" min="1" max="1"/>
    <col width="20" customWidth="1" min="2" max="2"/>
    <col width="18" customWidth="1" min="3" max="3"/>
    <col width="16" customWidth="1" min="4" max="4"/>
    <col width="16" customWidth="1" min="5" max="5"/>
    <col width="22" customWidth="1" min="6" max="6"/>
    <col width="44" customWidth="1" min="7" max="7"/>
  </cols>
  <sheetData>
    <row r="1" ht="22" customHeight="1">
      <c r="A1" s="1" t="inlineStr">
        <is>
          <t>Performance Reporting Schedule</t>
        </is>
      </c>
    </row>
    <row r="2" ht="30" customHeight="1">
      <c r="A2" s="2" t="inlineStr">
        <is>
          <t>Federal awards add a reporting layer on top of the evaluation itself. Enter each period end date and the due date calculates against the intervals set in 2 CFR 200.329 (Uniform Guidance, as revised by OMB in April 2024 and effective for awards made on or after 1 October 2024). Confirm the actual intervals in your notice of funding opportunity and award notice: the award sets them, within those limits.</t>
        </is>
      </c>
    </row>
    <row r="4">
      <c r="A4" s="3" t="inlineStr">
        <is>
          <t>Due-date rules used by the formulas in column D</t>
        </is>
      </c>
    </row>
    <row r="5" ht="16" customHeight="1">
      <c r="A5" s="5" t="inlineStr">
        <is>
          <t>Annual performance report: due within 90 calendar days of the end of the reporting period.</t>
        </is>
      </c>
    </row>
    <row r="6" ht="16" customHeight="1">
      <c r="A6" s="5" t="inlineStr">
        <is>
          <t>Quarterly or semiannual performance report: due within 30 calendar days of the end of the reporting period.</t>
        </is>
      </c>
    </row>
    <row r="7" ht="16" customHeight="1">
      <c r="A7" s="5" t="inlineStr">
        <is>
          <t>Final performance report: due within 120 calendar days of the end of the period of performance.</t>
        </is>
      </c>
    </row>
    <row r="8" ht="30" customHeight="1">
      <c r="A8" s="5" t="inlineStr">
        <is>
          <t>Reporting is no less frequent than annually and no more frequent than quarterly, unless the agency has applied a specific award condition. Agencies collect the information using OMB-approved common information collections, such as the Research Performance Progress Report.</t>
        </is>
      </c>
    </row>
    <row r="10" ht="20" customHeight="1">
      <c r="A10" s="10" t="inlineStr">
        <is>
          <t>Report</t>
        </is>
      </c>
      <c r="B10" s="10" t="inlineStr">
        <is>
          <t>Report type</t>
        </is>
      </c>
      <c r="C10" s="10" t="inlineStr">
        <is>
          <t>Period end date</t>
        </is>
      </c>
      <c r="D10" s="10" t="inlineStr">
        <is>
          <t>Due date</t>
        </is>
      </c>
      <c r="E10" s="10" t="inlineStr">
        <is>
          <t>Days from now</t>
        </is>
      </c>
      <c r="F10" s="10" t="inlineStr">
        <is>
          <t>Owner</t>
        </is>
      </c>
      <c r="G10" s="10" t="inlineStr">
        <is>
          <t>What goes in it</t>
        </is>
      </c>
    </row>
    <row r="11" ht="34" customHeight="1">
      <c r="A11" s="8" t="inlineStr">
        <is>
          <t>Reporting period 1</t>
        </is>
      </c>
      <c r="B11" s="21" t="inlineStr">
        <is>
          <t>Quarterly</t>
        </is>
      </c>
      <c r="C11" s="47" t="n"/>
      <c r="D11" s="48">
        <f>IF($C11="","",IF($B11="Final",$C11+120,IF($B11="Annual",$C11+90,$C11+30)))</f>
        <v/>
      </c>
      <c r="E11" s="49">
        <f>IF($D11="","",$D11-TODAY())</f>
        <v/>
      </c>
      <c r="F11" s="50" t="inlineStr">
        <is>
          <t>Program director</t>
        </is>
      </c>
      <c r="G11" s="12" t="inlineStr">
        <is>
          <t>Activity and output counts from administrative records. Baseline completeness is the thing to check here.</t>
        </is>
      </c>
    </row>
    <row r="12" ht="34" customHeight="1">
      <c r="A12" s="8" t="inlineStr">
        <is>
          <t>Reporting period 2</t>
        </is>
      </c>
      <c r="B12" s="21" t="inlineStr">
        <is>
          <t>Quarterly</t>
        </is>
      </c>
      <c r="C12" s="47" t="n"/>
      <c r="D12" s="48">
        <f>IF($C12="","",IF($B12="Final",$C12+120,IF($B12="Annual",$C12+90,$C12+30)))</f>
        <v/>
      </c>
      <c r="E12" s="49">
        <f>IF($D12="","",$D12-TODAY())</f>
        <v/>
      </c>
      <c r="F12" s="50" t="inlineStr">
        <is>
          <t>Program director</t>
        </is>
      </c>
      <c r="G12" s="12" t="inlineStr">
        <is>
          <t>Outputs plus any early formative findings that changed delivery.</t>
        </is>
      </c>
    </row>
    <row r="13" ht="34" customHeight="1">
      <c r="A13" s="8" t="inlineStr">
        <is>
          <t>Reporting period 3</t>
        </is>
      </c>
      <c r="B13" s="21" t="inlineStr">
        <is>
          <t>Quarterly</t>
        </is>
      </c>
      <c r="C13" s="47" t="n"/>
      <c r="D13" s="48">
        <f>IF($C13="","",IF($B13="Final",$C13+120,IF($B13="Annual",$C13+90,$C13+30)))</f>
        <v/>
      </c>
      <c r="E13" s="49">
        <f>IF($D13="","",$D13-TODAY())</f>
        <v/>
      </c>
      <c r="F13" s="50" t="inlineStr">
        <is>
          <t>Program director</t>
        </is>
      </c>
      <c r="G13" s="12" t="inlineStr">
        <is>
          <t>Outputs, plus fidelity results if the award names a model.</t>
        </is>
      </c>
    </row>
    <row r="14" ht="34" customHeight="1">
      <c r="A14" s="8" t="inlineStr">
        <is>
          <t>Reporting period 4</t>
        </is>
      </c>
      <c r="B14" s="21" t="inlineStr">
        <is>
          <t>Quarterly</t>
        </is>
      </c>
      <c r="C14" s="47" t="n"/>
      <c r="D14" s="48">
        <f>IF($C14="","",IF($B14="Final",$C14+120,IF($B14="Annual",$C14+90,$C14+30)))</f>
        <v/>
      </c>
      <c r="E14" s="49">
        <f>IF($D14="","",$D14-TODAY())</f>
        <v/>
      </c>
      <c r="F14" s="50" t="inlineStr">
        <is>
          <t>Program director</t>
        </is>
      </c>
      <c r="G14" s="12" t="inlineStr">
        <is>
          <t>Outputs, plus the mid-point outcome measure if one is scheduled.</t>
        </is>
      </c>
    </row>
    <row r="15" ht="34" customHeight="1">
      <c r="A15" s="8" t="inlineStr">
        <is>
          <t>Annual report, year 1</t>
        </is>
      </c>
      <c r="B15" s="21" t="inlineStr">
        <is>
          <t>Annual</t>
        </is>
      </c>
      <c r="C15" s="47" t="n"/>
      <c r="D15" s="48">
        <f>IF($C15="","",IF($B15="Final",$C15+120,IF($B15="Annual",$C15+90,$C15+30)))</f>
        <v/>
      </c>
      <c r="E15" s="49">
        <f>IF($D15="","",$D15-TODAY())</f>
        <v/>
      </c>
      <c r="F15" s="50" t="inlineStr">
        <is>
          <t>Executive director</t>
        </is>
      </c>
      <c r="G15" s="12" t="inlineStr">
        <is>
          <t>Outcomes against the measures named in the award, with the method and data source stated.</t>
        </is>
      </c>
    </row>
    <row r="16" ht="34" customHeight="1">
      <c r="A16" s="8" t="inlineStr">
        <is>
          <t>Annual report, year 2</t>
        </is>
      </c>
      <c r="B16" s="21" t="inlineStr">
        <is>
          <t>Annual</t>
        </is>
      </c>
      <c r="C16" s="47" t="n"/>
      <c r="D16" s="48">
        <f>IF($C16="","",IF($B16="Final",$C16+120,IF($B16="Annual",$C16+90,$C16+30)))</f>
        <v/>
      </c>
      <c r="E16" s="49">
        <f>IF($D16="","",$D16-TODAY())</f>
        <v/>
      </c>
      <c r="F16" s="50" t="inlineStr">
        <is>
          <t>Executive director</t>
        </is>
      </c>
      <c r="G16" s="12" t="inlineStr">
        <is>
          <t>Outcomes plus trend against year one. Note any definition changes explicitly.</t>
        </is>
      </c>
    </row>
    <row r="17" ht="34" customHeight="1">
      <c r="A17" s="8" t="inlineStr">
        <is>
          <t>Final performance report</t>
        </is>
      </c>
      <c r="B17" s="21" t="inlineStr">
        <is>
          <t>Final</t>
        </is>
      </c>
      <c r="C17" s="47" t="n"/>
      <c r="D17" s="48">
        <f>IF($C17="","",IF($B17="Final",$C17+120,IF($B17="Annual",$C17+90,$C17+30)))</f>
        <v/>
      </c>
      <c r="E17" s="49">
        <f>IF($D17="","",$D17-TODAY())</f>
        <v/>
      </c>
      <c r="F17" s="50" t="inlineStr">
        <is>
          <t>Executive director</t>
        </is>
      </c>
      <c r="G17" s="12" t="inlineStr">
        <is>
          <t>Outcomes against every measure claimed, the qualitative explanation, and what you would do differently. Activity counts alone read as an empty outcome section.</t>
        </is>
      </c>
    </row>
    <row r="19">
      <c r="A19" s="15" t="inlineStr">
        <is>
          <t>Next report due:</t>
        </is>
      </c>
      <c r="D19" s="48">
        <f>IFERROR(SMALL($D$11:$D$17,COUNTIF($D$11:$D$17,"&lt;"&amp;TODAY())+1),"")</f>
        <v/>
      </c>
      <c r="E19" s="19" t="inlineStr">
        <is>
          <t>The earliest due date still ahead of today. Blank until you enter period end dates.</t>
        </is>
      </c>
    </row>
    <row r="21" ht="34" customHeight="1">
      <c r="A21" s="5" t="inlineStr">
        <is>
          <t>Foundation requirements vary far more than federal ones, so read the funder's guidelines and replace these rows with the schedule the award actually sets. Put every date somewhere shared the day the award is signed, next to the deadlines and the pipeline status, so the measurement work sits where the reporting deadlines already live.</t>
        </is>
      </c>
    </row>
    <row r="23">
      <c r="A23" s="9" t="inlineStr">
        <is>
          <t>GrantCue - grantcue.com/blog/grant-evaluation-methods</t>
        </is>
      </c>
    </row>
  </sheetData>
  <mergeCells count="8">
    <mergeCell ref="E19:G19"/>
    <mergeCell ref="A8:G8"/>
    <mergeCell ref="A6:G6"/>
    <mergeCell ref="A21:G21"/>
    <mergeCell ref="A2:G2"/>
    <mergeCell ref="A7:G7"/>
    <mergeCell ref="A5:G5"/>
    <mergeCell ref="A23:G23"/>
  </mergeCells>
  <dataValidations count="1">
    <dataValidation sqref="B11:B17" showDropDown="0" showInputMessage="0" showErrorMessage="0" allowBlank="1" errorTitle="Report type" error="Choose Quarterly, Semiannual, Annual or Final so the due date calculates." type="list">
      <formula1>"Quarterly,Semiannual,Annual,Final"</formula1>
    </dataValidation>
  </dataValidation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D32"/>
  <sheetViews>
    <sheetView showGridLines="0" workbookViewId="0">
      <pane ySplit="6" topLeftCell="A7" activePane="bottomLeft" state="frozen"/>
      <selection pane="bottomLeft" activeCell="A1" sqref="A1"/>
    </sheetView>
  </sheetViews>
  <sheetFormatPr baseColWidth="8" defaultRowHeight="15"/>
  <cols>
    <col width="8" customWidth="1" min="1" max="1"/>
    <col width="62" customWidth="1" min="2" max="2"/>
    <col width="12" customWidth="1" min="3" max="3"/>
    <col width="46" customWidth="1" min="4" max="4"/>
  </cols>
  <sheetData>
    <row r="1" ht="22" customHeight="1">
      <c r="A1" s="1" t="inlineStr">
        <is>
          <t>Evaluation Design Checklist</t>
        </is>
      </c>
    </row>
    <row r="2" ht="30" customHeight="1">
      <c r="A2" s="2" t="inlineStr">
        <is>
          <t>Twenty-two questions a reviewer can ask about your evaluation section. These are planning failures, not statistical ones. Answer each Yes, No or N/A; the completion score updates as you go.</t>
        </is>
      </c>
    </row>
    <row r="4">
      <c r="B4" s="51" t="inlineStr">
        <is>
          <t>Answered Yes:</t>
        </is>
      </c>
      <c r="C4" s="18">
        <f>COUNTIF(C7:C28,"Yes")&amp;" of "&amp;COUNTA(B7:B28)</f>
        <v/>
      </c>
      <c r="D4" s="52">
        <f>IF(COUNTA(B7:B28)=0,0,(COUNTIF(C7:C28,"Yes")+COUNTIF(C7:C28,"N/A"))/COUNTA(B7:B28))</f>
        <v/>
      </c>
    </row>
    <row r="5">
      <c r="D5" s="53" t="inlineStr">
        <is>
          <t>Percentage cleared, counting Yes and N/A.</t>
        </is>
      </c>
    </row>
    <row r="6" ht="20" customHeight="1">
      <c r="A6" s="10" t="inlineStr">
        <is>
          <t>#</t>
        </is>
      </c>
      <c r="B6" s="10" t="inlineStr">
        <is>
          <t>Question</t>
        </is>
      </c>
      <c r="C6" s="10" t="inlineStr">
        <is>
          <t>Answer</t>
        </is>
      </c>
      <c r="D6" s="10" t="inlineStr">
        <is>
          <t>Why it matters</t>
        </is>
      </c>
    </row>
    <row r="7" ht="30" customHeight="1">
      <c r="A7" s="43" t="n">
        <v>1</v>
      </c>
      <c r="B7" s="12" t="inlineStr">
        <is>
          <t>Have you read the notice of funding opportunity's evaluation and reporting requirements in full?</t>
        </is>
      </c>
      <c r="C7" s="54" t="n"/>
      <c r="D7" s="35" t="inlineStr">
        <is>
          <t>A funder that names its own required measures has already chosen the method for you.</t>
        </is>
      </c>
    </row>
    <row r="8" ht="30" customHeight="1">
      <c r="A8" s="55" t="n">
        <v>2</v>
      </c>
      <c r="B8" s="14" t="inlineStr">
        <is>
          <t>Does the notice use the words impact or causal?</t>
        </is>
      </c>
      <c r="C8" s="54" t="n"/>
      <c r="D8" s="56" t="inlineStr">
        <is>
          <t>Those words signal that a control or comparison condition is expected.</t>
        </is>
      </c>
    </row>
    <row r="9" ht="30" customHeight="1">
      <c r="A9" s="43" t="n">
        <v>3</v>
      </c>
      <c r="B9" s="12" t="inlineStr">
        <is>
          <t>Have you scored two or three candidate methods rather than defaulting to one?</t>
        </is>
      </c>
      <c r="C9" s="54" t="n"/>
      <c r="D9" s="35" t="inlineStr">
        <is>
          <t>Fit is the first question. Rigor is the second.</t>
        </is>
      </c>
    </row>
    <row r="10" ht="30" customHeight="1">
      <c r="A10" s="55" t="n">
        <v>4</v>
      </c>
      <c r="B10" s="14" t="inlineStr">
        <is>
          <t>Is every method in the plan staffed by a named person in the budget?</t>
        </is>
      </c>
      <c r="C10" s="54" t="n"/>
      <c r="D10" s="56" t="inlineStr">
        <is>
          <t>A comparison group study with no evaluator and no data staff is a design nobody is funded to run.</t>
        </is>
      </c>
    </row>
    <row r="11" ht="30" customHeight="1">
      <c r="A11" s="43" t="n">
        <v>5</v>
      </c>
      <c r="B11" s="12" t="inlineStr">
        <is>
          <t>Is baseline collection built into intake?</t>
        </is>
      </c>
      <c r="C11" s="54" t="n"/>
      <c r="D11" s="35" t="inlineStr">
        <is>
          <t>The most common failure: nobody runs the pre-test, so nothing exists to compare against.</t>
        </is>
      </c>
    </row>
    <row r="12" ht="30" customHeight="1">
      <c r="A12" s="55" t="n">
        <v>6</v>
      </c>
      <c r="B12" s="14" t="inlineStr">
        <is>
          <t>Does every outcome state a time horizon?</t>
        </is>
      </c>
      <c r="C12" s="54" t="n"/>
      <c r="D12" s="56" t="inlineStr">
        <is>
          <t>Employment at exit and employment at six months are different claims.</t>
        </is>
      </c>
    </row>
    <row r="13" ht="30" customHeight="1">
      <c r="A13" s="43" t="n">
        <v>7</v>
      </c>
      <c r="B13" s="12" t="inlineStr">
        <is>
          <t>Does each measure map to an outcome you actually claimed in the narrative?</t>
        </is>
      </c>
      <c r="C13" s="54" t="n"/>
      <c r="D13" s="35" t="inlineStr">
        <is>
          <t>Measures drift: the narrative promises family stability while the plan counts workshop attendance.</t>
        </is>
      </c>
    </row>
    <row r="14" ht="30" customHeight="1">
      <c r="A14" s="55" t="n">
        <v>8</v>
      </c>
      <c r="B14" s="14" t="inlineStr">
        <is>
          <t>Is there at least one measure of delivery, not just of outcome?</t>
        </is>
      </c>
      <c r="C14" s="54" t="n"/>
      <c r="D14" s="56" t="inlineStr">
        <is>
          <t>Without process data, a program that does not work and one never fully delivered look identical.</t>
        </is>
      </c>
    </row>
    <row r="15" ht="30" customHeight="1">
      <c r="A15" s="43" t="n">
        <v>9</v>
      </c>
      <c r="B15" s="12" t="inlineStr">
        <is>
          <t>Is there at least one qualitative method?</t>
        </is>
      </c>
      <c r="C15" s="54" t="n"/>
      <c r="D15" s="35" t="inlineStr">
        <is>
          <t>It explains why a number moved, which a fixed-response survey cannot.</t>
        </is>
      </c>
    </row>
    <row r="16" ht="30" customHeight="1">
      <c r="A16" s="55" t="n">
        <v>10</v>
      </c>
      <c r="B16" s="14" t="inlineStr">
        <is>
          <t>If you named a specific curriculum or model, is fidelity being measured?</t>
        </is>
      </c>
      <c r="C16" s="54" t="n"/>
      <c r="D16" s="56" t="inlineStr">
        <is>
          <t>The funder is buying that model, and fidelity data is the proof they got it.</t>
        </is>
      </c>
    </row>
    <row r="17" ht="30" customHeight="1">
      <c r="A17" s="43" t="n">
        <v>11</v>
      </c>
      <c r="B17" s="12" t="inlineStr">
        <is>
          <t>Are instrument development hours in the budget?</t>
        </is>
      </c>
      <c r="C17" s="54" t="n"/>
      <c r="D17" s="35" t="inlineStr">
        <is>
          <t>One of the two lines budgets miss most often.</t>
        </is>
      </c>
    </row>
    <row r="18" ht="30" customHeight="1">
      <c r="A18" s="55" t="n">
        <v>12</v>
      </c>
      <c r="B18" s="14" t="inlineStr">
        <is>
          <t>Are data cleaning hours in the budget?</t>
        </is>
      </c>
      <c r="C18" s="54" t="n"/>
      <c r="D18" s="56" t="inlineStr">
        <is>
          <t>The other one. It routinely takes longer than collection.</t>
        </is>
      </c>
    </row>
    <row r="19" ht="30" customHeight="1">
      <c r="A19" s="43" t="n">
        <v>13</v>
      </c>
      <c r="B19" s="12" t="inlineStr">
        <is>
          <t>Is the evaluation total within any cap the notice names?</t>
        </is>
      </c>
      <c r="C19" s="54" t="n"/>
      <c r="D19" s="35" t="inlineStr">
        <is>
          <t>Spending a large share of a small grant on evaluation invites a reviewer question.</t>
        </is>
      </c>
    </row>
    <row r="20" ht="30" customHeight="1">
      <c r="A20" s="55" t="n">
        <v>14</v>
      </c>
      <c r="B20" s="14" t="inlineStr">
        <is>
          <t>If you are relying on a partner's data, is permission settled?</t>
        </is>
      </c>
      <c r="C20" s="54" t="n"/>
      <c r="D20" s="56" t="inlineStr">
        <is>
          <t>A school district or clinic agreement is where extraction usually stalls.</t>
        </is>
      </c>
    </row>
    <row r="21" ht="30" customHeight="1">
      <c r="A21" s="43" t="n">
        <v>15</v>
      </c>
      <c r="B21" s="12" t="inlineStr">
        <is>
          <t>Are data definitions written down and fixed for the grant period?</t>
        </is>
      </c>
      <c r="C21" s="54" t="n"/>
      <c r="D21" s="35" t="inlineStr">
        <is>
          <t>Definitions that drift mid-grant make the end-of-period comparison meaningless.</t>
        </is>
      </c>
    </row>
    <row r="22" ht="30" customHeight="1">
      <c r="A22" s="55" t="n">
        <v>16</v>
      </c>
      <c r="B22" s="14" t="inlineStr">
        <is>
          <t>If you are using a comparison group, does it genuinely resemble participants?</t>
        </is>
      </c>
      <c r="C22" s="54" t="n"/>
      <c r="D22" s="56" t="inlineStr">
        <is>
          <t>People who never sought your service differ in motivation, and that difference looks exactly like an effect.</t>
        </is>
      </c>
    </row>
    <row r="23" ht="30" customHeight="1">
      <c r="A23" s="43" t="n">
        <v>17</v>
      </c>
      <c r="B23" s="12" t="inlineStr">
        <is>
          <t>If you are interviewing, is the selection rule written down?</t>
        </is>
      </c>
      <c r="C23" s="54" t="n"/>
      <c r="D23" s="35" t="inlineStr">
        <is>
          <t>Staff-chosen samples skew toward people who liked the program.</t>
        </is>
      </c>
    </row>
    <row r="24" ht="30" customHeight="1">
      <c r="A24" s="55" t="n">
        <v>18</v>
      </c>
      <c r="B24" s="14" t="inlineStr">
        <is>
          <t>If you are running a case study, is consent collected at the same time as the story?</t>
        </is>
      </c>
      <c r="C24" s="54" t="n"/>
      <c r="D24" s="56" t="inlineStr">
        <is>
          <t>Going back for consent later rarely works.</t>
        </is>
      </c>
    </row>
    <row r="25" ht="30" customHeight="1">
      <c r="A25" s="43" t="n">
        <v>19</v>
      </c>
      <c r="B25" s="12" t="inlineStr">
        <is>
          <t>Does the survey plan account for who will not respond?</t>
        </is>
      </c>
      <c r="C25" s="54" t="n"/>
      <c r="D25" s="35" t="inlineStr">
        <is>
          <t>A survey answered mostly by finishers describes finishers, not the program.</t>
        </is>
      </c>
    </row>
    <row r="26" ht="30" customHeight="1">
      <c r="A26" s="55" t="n">
        <v>20</v>
      </c>
      <c r="B26" s="14" t="inlineStr">
        <is>
          <t>Is the collection schedule stored somewhere shared, with owners and dates?</t>
        </is>
      </c>
      <c r="C26" s="54" t="n"/>
      <c r="D26" s="56" t="inlineStr">
        <is>
          <t>The person who wrote the method is rarely the person collecting data eighteen months later.</t>
        </is>
      </c>
    </row>
    <row r="27" ht="30" customHeight="1">
      <c r="A27" s="43" t="n">
        <v>21</v>
      </c>
      <c r="B27" s="12" t="inlineStr">
        <is>
          <t>Have you checked that the final report will contain outcomes, not activity counts?</t>
        </is>
      </c>
      <c r="C27" s="54" t="n"/>
      <c r="D27" s="35" t="inlineStr">
        <is>
          <t>Session counts answer a monitoring question and read as an empty outcome section.</t>
        </is>
      </c>
    </row>
    <row r="28" ht="30" customHeight="1">
      <c r="A28" s="55" t="n">
        <v>22</v>
      </c>
      <c r="B28" s="14" t="inlineStr">
        <is>
          <t>Was the evaluation designed before the program started?</t>
        </is>
      </c>
      <c r="C28" s="54" t="n"/>
      <c r="D28" s="56" t="inlineStr">
        <is>
          <t>Once delivery begins you have already made the decisions that would have made measurement possible.</t>
        </is>
      </c>
    </row>
    <row r="30" ht="30" customHeight="1">
      <c r="B30" s="5" t="inlineStr">
        <is>
          <t>Any No above is either a change to the design or a line to add to the budget. Working through them before the narrative is drafted is cheaper than working through them after a reviewer does.</t>
        </is>
      </c>
    </row>
    <row r="32">
      <c r="A32" s="9" t="inlineStr">
        <is>
          <t>GrantCue - grantcue.com/blog/grant-evaluation-methods</t>
        </is>
      </c>
    </row>
  </sheetData>
  <mergeCells count="3">
    <mergeCell ref="A32:D32"/>
    <mergeCell ref="B30:D30"/>
    <mergeCell ref="A2:D2"/>
  </mergeCells>
  <dataValidations count="1">
    <dataValidation sqref="C7:C28" showDropDown="0" showInputMessage="0" showErrorMessage="0" allowBlank="1" errorTitle="Answer" error="Answer Yes, No or N/A." type="list">
      <formula1>"Yes,No,N/A"</formula1>
    </dataValidation>
  </dataValidations>
  <pageMargins left="0.75" right="0.75" top="1" bottom="1" header="0.5" footer="0.5"/>
  <pageSetup orientation="landscape" fitToWidth="1"/>
  <headerFooter>
    <oddHeader/>
    <oddFooter>&amp;C&amp;8 GrantCue - grantcue.com/blog/grant-evaluation-methods</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GrantCue</dc:creator>
  <dc:title xmlns:dc="http://purl.org/dc/elements/1.1/">Grant Evaluation Methods: Comparison and Selection Workbook</dc:title>
  <dc:description xmlns:dc="http://purl.org/dc/elements/1.1/">Compare grant evaluation methods on cost and rigor, score them against your award, budget the evaluation, and plan measurement and reporting. grantcue.com/blog/grant-evaluation-methods</dc:description>
  <dcterms:created xmlns:dcterms="http://purl.org/dc/terms/" xmlns:xsi="http://www.w3.org/2001/XMLSchema-instance" xsi:type="dcterms:W3CDTF">2026-09-10T16:33:04Z</dcterms:created>
  <dcterms:modified xmlns:dcterms="http://purl.org/dc/terms/" xmlns:xsi="http://www.w3.org/2001/XMLSchema-instance" xsi:type="dcterms:W3CDTF">2026-09-21T21:25:53Z</dcterms:modified>
  <cp:keywords>grant evaluation methods, evaluation design, program evaluation, outcome measurement</cp:keywords>
</cp:coreProperties>
</file>