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xample 1 Program" sheetId="2" state="visible" r:id="rId2"/>
    <sheet xmlns:r="http://schemas.openxmlformats.org/officeDocument/2006/relationships" name="Example 2 Multi-Year" sheetId="3" state="visible" r:id="rId3"/>
    <sheet xmlns:r="http://schemas.openxmlformats.org/officeDocument/2006/relationships" name="Example 3 Equipment" sheetId="4" state="visible" r:id="rId4"/>
    <sheet xmlns:r="http://schemas.openxmlformats.org/officeDocument/2006/relationships" name="Build Your Own" sheetId="5" state="visible" r:id="rId5"/>
    <sheet xmlns:r="http://schemas.openxmlformats.org/officeDocument/2006/relationships" name="Cost Categories" sheetId="6" state="visible" r:id="rId6"/>
    <sheet xmlns:r="http://schemas.openxmlformats.org/officeDocument/2006/relationships" name="Budget Narrative" sheetId="7" state="visible" r:id="rId7"/>
    <sheet xmlns:r="http://schemas.openxmlformats.org/officeDocument/2006/relationships" name="Checklist" sheetId="8" state="visible" r:id="rId8"/>
  </sheets>
  <definedNames/>
  <calcPr calcId="124519" fullCalcOnLoad="1"/>
</workbook>
</file>

<file path=xl/styles.xml><?xml version="1.0" encoding="utf-8"?>
<styleSheet xmlns="http://schemas.openxmlformats.org/spreadsheetml/2006/main">
  <numFmts count="3">
    <numFmt numFmtId="164" formatCode="&quot;$&quot;#,##0.00"/>
    <numFmt numFmtId="165" formatCode="#,##0.####"/>
    <numFmt numFmtId="166" formatCode="0.0%"/>
  </numFmts>
  <fonts count="12">
    <font>
      <name val="Calibri"/>
      <family val="2"/>
      <color theme="1"/>
      <sz val="11"/>
      <scheme val="minor"/>
    </font>
    <font>
      <name val="Calibri"/>
      <b val="1"/>
      <color rgb="001E3A5F"/>
      <sz val="16"/>
    </font>
    <font>
      <name val="Calibri"/>
      <color rgb="0052606D"/>
      <sz val="11"/>
    </font>
    <font>
      <name val="Calibri"/>
      <i val="1"/>
      <color rgb="0052606D"/>
      <sz val="10"/>
    </font>
    <font>
      <name val="Calibri"/>
      <b val="1"/>
      <color rgb="000F766E"/>
      <sz val="11"/>
    </font>
    <font>
      <name val="Calibri"/>
      <b val="1"/>
      <color rgb="00FFFFFF"/>
      <sz val="10"/>
    </font>
    <font>
      <name val="Calibri"/>
      <b val="1"/>
      <color rgb="001F2933"/>
      <sz val="10"/>
    </font>
    <font>
      <name val="Calibri"/>
      <color rgb="001F2933"/>
      <sz val="10"/>
    </font>
    <font>
      <name val="Calibri"/>
      <color rgb="0052606D"/>
      <sz val="10"/>
    </font>
    <font>
      <name val="Calibri"/>
      <b val="1"/>
      <color rgb="001E3A5F"/>
      <sz val="10"/>
    </font>
    <font>
      <name val="Calibri"/>
      <b val="1"/>
      <color rgb="0052606D"/>
      <sz val="9"/>
    </font>
    <font>
      <name val="Calibri"/>
      <b val="1"/>
      <color rgb="001E3A5F"/>
      <sz val="13"/>
    </font>
  </fonts>
  <fills count="8">
    <fill>
      <patternFill/>
    </fill>
    <fill>
      <patternFill patternType="gray125"/>
    </fill>
    <fill>
      <patternFill patternType="solid">
        <fgColor rgb="001E3A5F"/>
      </patternFill>
    </fill>
    <fill>
      <patternFill patternType="solid">
        <fgColor rgb="00FFFFFF"/>
      </patternFill>
    </fill>
    <fill>
      <patternFill patternType="solid">
        <fgColor rgb="00EEF2F6"/>
      </patternFill>
    </fill>
    <fill>
      <patternFill patternType="solid">
        <fgColor rgb="00DCE9E7"/>
      </patternFill>
    </fill>
    <fill>
      <patternFill patternType="solid">
        <fgColor rgb="00FFF4CE"/>
      </patternFill>
    </fill>
    <fill>
      <patternFill patternType="solid">
        <fgColor rgb="00F7F9FB"/>
      </patternFill>
    </fill>
  </fills>
  <borders count="8">
    <border>
      <left/>
      <right/>
      <top/>
      <bottom/>
      <diagonal/>
    </border>
    <border>
      <left style="thin">
        <color rgb="00C6CBD1"/>
      </left>
      <right style="thin">
        <color rgb="00C6CBD1"/>
      </right>
      <top style="thin">
        <color rgb="00C6CBD1"/>
      </top>
      <bottom style="thin">
        <color rgb="00C6CBD1"/>
      </bottom>
    </border>
    <border>
      <bottom style="hair">
        <color rgb="00C6CBD1"/>
      </bottom>
    </border>
    <border>
      <left/>
      <right/>
      <top/>
      <bottom style="hair">
        <color rgb="00C6CBD1"/>
      </bottom>
      <diagonal/>
    </border>
    <border>
      <top style="thin">
        <color rgb="0052606D"/>
      </top>
    </border>
    <border>
      <top style="thin">
        <color rgb="00C6CBD1"/>
      </top>
    </border>
    <border>
      <top style="double">
        <color rgb="001E3A5F"/>
      </top>
    </border>
    <border>
      <right/>
      <bottom style="hair">
        <color rgb="00C6CBD1"/>
      </bottom>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left" vertical="center" wrapText="1"/>
    </xf>
    <xf numFmtId="0" fontId="6" fillId="0" borderId="2" applyAlignment="1" pivotButton="0" quotePrefix="0" xfId="0">
      <alignment horizontal="left" vertical="center" wrapText="1"/>
    </xf>
    <xf numFmtId="0" fontId="7" fillId="0" borderId="2" applyAlignment="1" pivotButton="0" quotePrefix="0" xfId="0">
      <alignment horizontal="left" vertical="center" wrapText="1"/>
    </xf>
    <xf numFmtId="0" fontId="0" fillId="0" borderId="3" pivotButton="0" quotePrefix="0" xfId="0"/>
    <xf numFmtId="164" fontId="7" fillId="0" borderId="2" applyAlignment="1" pivotButton="0" quotePrefix="0" xfId="0">
      <alignment horizontal="right" vertical="center"/>
    </xf>
    <xf numFmtId="164" fontId="9" fillId="0" borderId="2" applyAlignment="1" pivotButton="0" quotePrefix="0" xfId="0">
      <alignment horizontal="right" vertical="center"/>
    </xf>
    <xf numFmtId="0" fontId="9" fillId="3" borderId="4" pivotButton="0" quotePrefix="0" xfId="0"/>
    <xf numFmtId="0" fontId="9" fillId="3" borderId="4" applyAlignment="1" pivotButton="0" quotePrefix="0" xfId="0">
      <alignment horizontal="left" vertical="center" wrapText="1"/>
    </xf>
    <xf numFmtId="164" fontId="9" fillId="3" borderId="4" applyAlignment="1" pivotButton="0" quotePrefix="0" xfId="0">
      <alignment horizontal="right" vertical="center"/>
    </xf>
    <xf numFmtId="0" fontId="9" fillId="3" borderId="4" applyAlignment="1" pivotButton="0" quotePrefix="0" xfId="0">
      <alignment horizontal="right" vertical="center"/>
    </xf>
    <xf numFmtId="0" fontId="7" fillId="0" borderId="0" pivotButton="0" quotePrefix="0" xfId="0"/>
    <xf numFmtId="0" fontId="10" fillId="0" borderId="5" pivotButton="0" quotePrefix="0" xfId="0"/>
    <xf numFmtId="0" fontId="0" fillId="0" borderId="5" pivotButton="0" quotePrefix="0" xfId="0"/>
    <xf numFmtId="0" fontId="8" fillId="0" borderId="0" pivotButton="0" quotePrefix="0" xfId="0"/>
    <xf numFmtId="0" fontId="8" fillId="0" borderId="2" applyAlignment="1" pivotButton="0" quotePrefix="0" xfId="0">
      <alignment horizontal="left" vertical="center"/>
    </xf>
    <xf numFmtId="0" fontId="8" fillId="0" borderId="2" applyAlignment="1" pivotButton="0" quotePrefix="0" xfId="0">
      <alignment horizontal="left" vertical="center" wrapText="1"/>
    </xf>
    <xf numFmtId="165" fontId="7" fillId="0" borderId="2" applyAlignment="1" pivotButton="0" quotePrefix="0" xfId="0">
      <alignment horizontal="right" vertical="center"/>
    </xf>
    <xf numFmtId="166" fontId="7" fillId="0" borderId="2" applyAlignment="1" pivotButton="0" quotePrefix="0" xfId="0">
      <alignment horizontal="right" vertical="center"/>
    </xf>
    <xf numFmtId="0" fontId="9" fillId="4" borderId="4" pivotButton="0" quotePrefix="0" xfId="0"/>
    <xf numFmtId="0" fontId="9" fillId="4" borderId="4" applyAlignment="1" pivotButton="0" quotePrefix="0" xfId="0">
      <alignment horizontal="left" vertical="center" wrapText="1"/>
    </xf>
    <xf numFmtId="164" fontId="9" fillId="4" borderId="4" applyAlignment="1" pivotButton="0" quotePrefix="0" xfId="0">
      <alignment horizontal="right" vertical="center"/>
    </xf>
    <xf numFmtId="0" fontId="9" fillId="5" borderId="6" pivotButton="0" quotePrefix="0" xfId="0"/>
    <xf numFmtId="0" fontId="9" fillId="5" borderId="6" applyAlignment="1" pivotButton="0" quotePrefix="0" xfId="0">
      <alignment horizontal="left" vertical="center" wrapText="1"/>
    </xf>
    <xf numFmtId="164" fontId="9" fillId="5" borderId="6" applyAlignment="1" pivotButton="0" quotePrefix="0" xfId="0">
      <alignment horizontal="right" vertical="center"/>
    </xf>
    <xf numFmtId="164" fontId="7" fillId="6" borderId="2" applyAlignment="1" pivotButton="0" quotePrefix="0" xfId="0">
      <alignment horizontal="right" vertical="center"/>
    </xf>
    <xf numFmtId="0" fontId="6" fillId="0" borderId="2" applyAlignment="1" pivotButton="0" quotePrefix="0" xfId="0">
      <alignment horizontal="right" vertical="center"/>
    </xf>
    <xf numFmtId="164" fontId="6" fillId="0" borderId="2" applyAlignment="1" pivotButton="0" quotePrefix="0" xfId="0">
      <alignment horizontal="right" vertical="center"/>
    </xf>
    <xf numFmtId="0" fontId="7" fillId="7" borderId="2" applyAlignment="1" pivotButton="0" quotePrefix="0" xfId="0">
      <alignment horizontal="left" vertical="center"/>
    </xf>
    <xf numFmtId="0" fontId="7" fillId="7" borderId="2" applyAlignment="1" pivotButton="0" quotePrefix="0" xfId="0">
      <alignment horizontal="left" vertical="center" wrapText="1"/>
    </xf>
    <xf numFmtId="164" fontId="7" fillId="7" borderId="2" applyAlignment="1" pivotButton="0" quotePrefix="0" xfId="0">
      <alignment horizontal="right" vertical="center"/>
    </xf>
    <xf numFmtId="165" fontId="7" fillId="7" borderId="2" applyAlignment="1" pivotButton="0" quotePrefix="0" xfId="0">
      <alignment horizontal="right" vertical="center"/>
    </xf>
    <xf numFmtId="166" fontId="7" fillId="6" borderId="2" applyAlignment="1" pivotButton="0" quotePrefix="0" xfId="0">
      <alignment horizontal="right" vertical="center"/>
    </xf>
    <xf numFmtId="0" fontId="6" fillId="7" borderId="2" applyAlignment="1" pivotButton="0" quotePrefix="0" xfId="0">
      <alignment horizontal="left" vertical="top"/>
    </xf>
    <xf numFmtId="0" fontId="7" fillId="7" borderId="2" applyAlignment="1" pivotButton="0" quotePrefix="0" xfId="0">
      <alignment horizontal="left" vertical="top" wrapText="1"/>
    </xf>
    <xf numFmtId="0" fontId="6" fillId="0" borderId="2" applyAlignment="1" pivotButton="0" quotePrefix="0" xfId="0">
      <alignment horizontal="left" vertical="top"/>
    </xf>
    <xf numFmtId="0" fontId="7" fillId="0" borderId="2" applyAlignment="1" pivotButton="0" quotePrefix="0" xfId="0">
      <alignment horizontal="left" vertical="top" wrapText="1"/>
    </xf>
    <xf numFmtId="0" fontId="6" fillId="0" borderId="2" applyAlignment="1" pivotButton="0" quotePrefix="0" xfId="0">
      <alignment horizontal="left" vertical="center"/>
    </xf>
    <xf numFmtId="0" fontId="3" fillId="0" borderId="0" applyAlignment="1" pivotButton="0" quotePrefix="0" xfId="0">
      <alignment horizontal="left" vertical="top" wrapText="1"/>
    </xf>
    <xf numFmtId="0" fontId="11" fillId="0" borderId="0" pivotButton="0" quotePrefix="0" xfId="0"/>
    <xf numFmtId="0" fontId="7" fillId="0" borderId="0" applyAlignment="1" pivotButton="0" quotePrefix="0" xfId="0">
      <alignment horizontal="left" vertical="top" wrapText="1"/>
    </xf>
    <xf numFmtId="0" fontId="8" fillId="0" borderId="2" applyAlignment="1" pivotButton="0" quotePrefix="0" xfId="0">
      <alignment horizontal="center" vertical="center"/>
    </xf>
    <xf numFmtId="0" fontId="7" fillId="6" borderId="2" applyAlignment="1" pivotButton="0" quotePrefix="0" xfId="0">
      <alignment horizontal="center" vertical="center"/>
    </xf>
    <xf numFmtId="0" fontId="9" fillId="5" borderId="6" applyAlignment="1" pivotButton="0" quotePrefix="0" xfId="0">
      <alignment horizontal="center" vertical="center"/>
    </xf>
    <xf numFmtId="0" fontId="7" fillId="0" borderId="7"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E3A5F"/>
    <outlinePr summaryBelow="1" summaryRight="1"/>
    <pageSetUpPr/>
  </sheetPr>
  <dimension ref="A1:F40"/>
  <sheetViews>
    <sheetView showGridLines="0" workbookViewId="0">
      <pane ySplit="1" topLeftCell="A2" activePane="bottomLeft" state="frozen"/>
      <selection pane="bottomLeft" activeCell="A1" sqref="A1"/>
    </sheetView>
  </sheetViews>
  <sheetFormatPr baseColWidth="8" defaultRowHeight="15"/>
  <cols>
    <col width="3" customWidth="1" min="1" max="1"/>
    <col width="34" customWidth="1" min="2" max="2"/>
    <col width="30" customWidth="1" min="3" max="3"/>
    <col width="16" customWidth="1" min="4" max="4"/>
    <col width="16" customWidth="1" min="5" max="5"/>
    <col width="18" customWidth="1" min="6" max="6"/>
  </cols>
  <sheetData>
    <row r="1" ht="24" customHeight="1">
      <c r="A1" s="1" t="inlineStr">
        <is>
          <t>Budget Proposal Examples</t>
        </is>
      </c>
    </row>
    <row r="2">
      <c r="A2" s="2" t="inlineStr">
        <is>
          <t>Three complete, worked budget proposals at three different scales. Every total in this workbook is a live formula.</t>
        </is>
      </c>
    </row>
    <row r="3">
      <c r="A3" s="3" t="inlineStr">
        <is>
          <t>Companion file to GrantCue - grantcue.com/blog/budget-proposal-examples</t>
        </is>
      </c>
    </row>
    <row r="5">
      <c r="A5" s="4" t="inlineStr">
        <is>
          <t>WHAT IS IN THIS WORKBOOK</t>
        </is>
      </c>
    </row>
    <row r="6" ht="30" customHeight="1">
      <c r="A6" s="5" t="inlineStr"/>
      <c r="B6" s="5" t="inlineStr">
        <is>
          <t>Sheet</t>
        </is>
      </c>
      <c r="C6" s="5" t="inlineStr">
        <is>
          <t>What it gives you</t>
        </is>
      </c>
      <c r="D6" s="5" t="inlineStr"/>
      <c r="E6" s="5" t="inlineStr"/>
      <c r="F6" s="5" t="inlineStr"/>
    </row>
    <row r="7" ht="28" customHeight="1">
      <c r="B7" s="6" t="inlineStr">
        <is>
          <t>Example 1 Program</t>
        </is>
      </c>
      <c r="C7" s="48" t="inlineStr">
        <is>
          <t>A $25,000 one-year program request. Eight line items, one part-time position, indirect costs at 12%.</t>
        </is>
      </c>
      <c r="D7" s="8" t="n"/>
      <c r="E7" s="8" t="n"/>
      <c r="F7" s="8" t="n"/>
    </row>
    <row r="8" ht="28" customHeight="1">
      <c r="B8" s="6" t="inlineStr">
        <is>
          <t>Example 2 Multi-Year</t>
        </is>
      </c>
      <c r="C8" s="48" t="inlineStr">
        <is>
          <t>A two-year, $156,912 request. One column per year, identical category list across both years.</t>
        </is>
      </c>
      <c r="D8" s="8" t="n"/>
      <c r="E8" s="8" t="n"/>
      <c r="F8" s="8" t="n"/>
    </row>
    <row r="9" ht="28" customHeight="1">
      <c r="B9" s="6" t="inlineStr">
        <is>
          <t>Example 3 Equipment</t>
        </is>
      </c>
      <c r="C9" s="48" t="inlineStr">
        <is>
          <t>A $70,600 one-time equipment purchase with a $10,600 organizational match and no indirect line.</t>
        </is>
      </c>
      <c r="D9" s="8" t="n"/>
      <c r="E9" s="8" t="n"/>
      <c r="F9" s="8" t="n"/>
    </row>
    <row r="10" ht="28" customHeight="1">
      <c r="B10" s="6" t="inlineStr">
        <is>
          <t>Build Your Own</t>
        </is>
      </c>
      <c r="C10" s="48" t="inlineStr">
        <is>
          <t>The same structure, empty, with the formulas already wired. Type unit costs and quantities; totals compute.</t>
        </is>
      </c>
      <c r="D10" s="8" t="n"/>
      <c r="E10" s="8" t="n"/>
      <c r="F10" s="8" t="n"/>
    </row>
    <row r="11" ht="28" customHeight="1">
      <c r="B11" s="6" t="inlineStr">
        <is>
          <t>Cost Categories</t>
        </is>
      </c>
      <c r="C11" s="48" t="inlineStr">
        <is>
          <t>The eight standard categories, what belongs in each, and the basis of calculation reviewers expect.</t>
        </is>
      </c>
      <c r="D11" s="8" t="n"/>
      <c r="E11" s="8" t="n"/>
      <c r="F11" s="8" t="n"/>
    </row>
    <row r="12" ht="28" customHeight="1">
      <c r="B12" s="6" t="inlineStr">
        <is>
          <t>Budget Narrative</t>
        </is>
      </c>
      <c r="C12" s="48" t="inlineStr">
        <is>
          <t>The written justification for all three examples, line by line, in full. Copy it and swap your figures in.</t>
        </is>
      </c>
      <c r="D12" s="8" t="n"/>
      <c r="E12" s="8" t="n"/>
      <c r="F12" s="8" t="n"/>
    </row>
    <row r="13" ht="28" customHeight="1">
      <c r="B13" s="6" t="inlineStr">
        <is>
          <t>Checklist</t>
        </is>
      </c>
      <c r="C13" s="48" t="inlineStr">
        <is>
          <t>The pre-submission checks reviewers catch first, with a status column you can work through.</t>
        </is>
      </c>
      <c r="D13" s="8" t="n"/>
      <c r="E13" s="8" t="n"/>
      <c r="F13" s="8" t="n"/>
    </row>
    <row r="15">
      <c r="A15" s="4" t="inlineStr">
        <is>
          <t>TOTALS AT A GLANCE (these cells read from the example sheets)</t>
        </is>
      </c>
    </row>
    <row r="16" ht="30" customHeight="1">
      <c r="A16" s="5" t="inlineStr"/>
      <c r="B16" s="5" t="inlineStr">
        <is>
          <t>Example</t>
        </is>
      </c>
      <c r="C16" s="5" t="inlineStr">
        <is>
          <t>Scale</t>
        </is>
      </c>
      <c r="D16" s="5" t="inlineStr">
        <is>
          <t>Total direct</t>
        </is>
      </c>
      <c r="E16" s="5" t="inlineStr">
        <is>
          <t>Indirect</t>
        </is>
      </c>
      <c r="F16" s="5" t="inlineStr">
        <is>
          <t>Total request</t>
        </is>
      </c>
    </row>
    <row r="17">
      <c r="B17" s="7" t="inlineStr">
        <is>
          <t>Example 1: after-school tutoring program</t>
        </is>
      </c>
      <c r="C17" s="7" t="inlineStr">
        <is>
          <t>One year, single funder</t>
        </is>
      </c>
      <c r="D17" s="9">
        <f>'Example 1 Program'!F13</f>
        <v/>
      </c>
      <c r="E17" s="9">
        <f>'Example 1 Program'!F14</f>
        <v/>
      </c>
      <c r="F17" s="10">
        <f>'Example 1 Program'!F15</f>
        <v/>
      </c>
    </row>
    <row r="18">
      <c r="B18" s="7" t="inlineStr">
        <is>
          <t>Example 2: community health outreach</t>
        </is>
      </c>
      <c r="C18" s="7" t="inlineStr">
        <is>
          <t>Two years, both years combined</t>
        </is>
      </c>
      <c r="D18" s="9">
        <f>'Example 2 Multi-Year'!I12</f>
        <v/>
      </c>
      <c r="E18" s="9">
        <f>'Example 2 Multi-Year'!I13</f>
        <v/>
      </c>
      <c r="F18" s="10">
        <f>'Example 2 Multi-Year'!I14</f>
        <v/>
      </c>
    </row>
    <row r="19">
      <c r="A19" s="11" t="n"/>
      <c r="B19" s="12" t="inlineStr">
        <is>
          <t>Example 3: refrigerated delivery van</t>
        </is>
      </c>
      <c r="C19" s="12" t="inlineStr">
        <is>
          <t>One-time purchase with match</t>
        </is>
      </c>
      <c r="D19" s="13">
        <f>'Example 3 Equipment'!F10</f>
        <v/>
      </c>
      <c r="E19" s="14" t="inlineStr">
        <is>
          <t>None charged (see note)</t>
        </is>
      </c>
      <c r="F19" s="13">
        <f>'Example 3 Equipment'!F13</f>
        <v/>
      </c>
    </row>
    <row r="21">
      <c r="A21" s="4" t="inlineStr">
        <is>
          <t>HOW THE FORMULAS WORK</t>
        </is>
      </c>
    </row>
    <row r="22">
      <c r="B22" s="15" t="inlineStr">
        <is>
          <t>Column D holds a unit cost or a rate. Column E holds a quantity or a cost base. The Amount column multiplies the two.</t>
        </is>
      </c>
    </row>
    <row r="23">
      <c r="B23" s="15" t="inlineStr">
        <is>
          <t>Change a salary, an FTE, a unit price or a participant count, and the category amount, the direct-cost subtotal, the</t>
        </is>
      </c>
    </row>
    <row r="24">
      <c r="B24" s="15" t="inlineStr">
        <is>
          <t>indirect line and the grand total all update. Nothing in the Amount, Subtotal or Total rows is typed in by hand.</t>
        </is>
      </c>
    </row>
    <row r="25">
      <c r="B25" s="15" t="inlineStr">
        <is>
          <t>Fringe benefits pull the charged salary from the personnel rows above, so fringe is never charged on salary you did not budget.</t>
        </is>
      </c>
    </row>
    <row r="26">
      <c r="B26" s="15" t="inlineStr">
        <is>
          <t>Indirect costs multiply a rate you control by the total direct cost base, and the result is rounded to whole dollars.</t>
        </is>
      </c>
    </row>
    <row r="27">
      <c r="B27" s="15" t="inlineStr">
        <is>
          <t>Each example sheet has a cross-check that compares the budget total to the amount you typed on the application form.</t>
        </is>
      </c>
    </row>
    <row r="29">
      <c r="A29" s="4" t="inlineStr">
        <is>
          <t>BEFORE YOU REUSE THESE NUMBERS</t>
        </is>
      </c>
    </row>
    <row r="30">
      <c r="B30" s="15" t="inlineStr">
        <is>
          <t>All three organizations are composites written for this article. The structure is yours to reuse. The amounts are not.</t>
        </is>
      </c>
    </row>
    <row r="31">
      <c r="B31" s="15" t="inlineStr">
        <is>
          <t>Your salary rates, fringe percentage, indirect rate and participant counts have to match your own audited financials.</t>
        </is>
      </c>
    </row>
    <row r="32">
      <c r="B32" s="15" t="inlineStr">
        <is>
          <t>A reviewer who spots figures that do not match your books will question the whole application, so replace every number.</t>
        </is>
      </c>
    </row>
    <row r="33">
      <c r="B33" s="15" t="inlineStr">
        <is>
          <t>The mileage figure used in Example 1 is the IRS standard business rate of $0.76 per mile for travel on or after July 1, 2026</t>
        </is>
      </c>
    </row>
    <row r="34">
      <c r="B34" s="15" t="inlineStr">
        <is>
          <t>(Announcement 2026-11, checked September 2026). Travel earlier in 2026 uses $0.725 under Notice 2026-10, so a budget</t>
        </is>
      </c>
    </row>
    <row r="35">
      <c r="B35" s="15" t="inlineStr">
        <is>
          <t>period that straddles July 1 carries two rates. If your board has approved its own rate, budget at that rate and say so.</t>
        </is>
      </c>
    </row>
    <row r="36">
      <c r="B36" s="15" t="inlineStr">
        <is>
          <t>A budget period that crosses a calendar year also crosses an IRS rate change. A 2026-27 school year uses $0.76 through</t>
        </is>
      </c>
    </row>
    <row r="37">
      <c r="B37" s="15" t="inlineStr">
        <is>
          <t>December 31, 2026 and the 2027 rate from January 1, 2027; check the current Notice before you submit.</t>
        </is>
      </c>
    </row>
    <row r="38">
      <c r="B38" s="15" t="inlineStr">
        <is>
          <t>Example 3 carries no indirect line by choice. The van, shelving and wrap are excluded from the modified total direct cost</t>
        </is>
      </c>
    </row>
    <row r="39">
      <c r="B39" s="15" t="inlineStr">
        <is>
          <t>base defined at 2 CFR 200.1. Private funders set their own rules on overhead for equipment, so read the guidelines.</t>
        </is>
      </c>
    </row>
    <row r="40">
      <c r="A40" s="16" t="inlineStr">
        <is>
          <t>GrantCue - grantcue.com/blog/budget-proposal-examples</t>
        </is>
      </c>
      <c r="B40" s="17" t="n"/>
      <c r="C40" s="17" t="n"/>
      <c r="D40" s="17" t="n"/>
      <c r="E40" s="17" t="n"/>
      <c r="F40" s="17" t="n"/>
    </row>
  </sheetData>
  <mergeCells count="23">
    <mergeCell ref="C8:F8"/>
    <mergeCell ref="B25:F25"/>
    <mergeCell ref="C7:F7"/>
    <mergeCell ref="B31:F31"/>
    <mergeCell ref="B22:F22"/>
    <mergeCell ref="B27:F27"/>
    <mergeCell ref="C13:F13"/>
    <mergeCell ref="B39:F39"/>
    <mergeCell ref="B23:F23"/>
    <mergeCell ref="B38:F38"/>
    <mergeCell ref="B34:F34"/>
    <mergeCell ref="B37:F37"/>
    <mergeCell ref="C10:F10"/>
    <mergeCell ref="B30:F30"/>
    <mergeCell ref="C9:F9"/>
    <mergeCell ref="B24:F24"/>
    <mergeCell ref="B33:F33"/>
    <mergeCell ref="C12:F12"/>
    <mergeCell ref="C11:F11"/>
    <mergeCell ref="B36:F36"/>
    <mergeCell ref="B32:F32"/>
    <mergeCell ref="B26:F26"/>
    <mergeCell ref="B35:F35"/>
  </mergeCells>
  <pageMargins left="0.75" right="0.75" top="1" bottom="1" header="0.5" footer="0.5"/>
</worksheet>
</file>

<file path=xl/worksheets/sheet2.xml><?xml version="1.0" encoding="utf-8"?>
<worksheet xmlns="http://schemas.openxmlformats.org/spreadsheetml/2006/main">
  <sheetPr>
    <tabColor rgb="000F766E"/>
    <outlinePr summaryBelow="1" summaryRight="1"/>
    <pageSetUpPr/>
  </sheetPr>
  <dimension ref="A1:F33"/>
  <sheetViews>
    <sheetView showGridLines="0" workbookViewId="0">
      <pane ySplit="5" topLeftCell="A6" activePane="bottomLeft" state="frozen"/>
      <selection pane="bottomLeft" activeCell="A1" sqref="A1"/>
    </sheetView>
  </sheetViews>
  <sheetFormatPr baseColWidth="8" defaultRowHeight="15"/>
  <cols>
    <col width="22" customWidth="1" min="1" max="1"/>
    <col width="34" customWidth="1" min="2" max="2"/>
    <col width="40" customWidth="1" min="3" max="3"/>
    <col width="15" customWidth="1" min="4" max="4"/>
    <col width="15" customWidth="1" min="5" max="5"/>
    <col width="16" customWidth="1" min="6" max="6"/>
  </cols>
  <sheetData>
    <row r="1" ht="24" customHeight="1">
      <c r="A1" s="1" t="inlineStr">
        <is>
          <t>Example 1: $25,000 One-Year Program Request</t>
        </is>
      </c>
    </row>
    <row r="2">
      <c r="A2" s="18" t="inlineStr">
        <is>
          <t>Composite example. A hypothetical literacy nonprofit asks a community foundation to fund an after-school tutoring program.</t>
        </is>
      </c>
    </row>
    <row r="3">
      <c r="A3" s="3" t="inlineStr">
        <is>
          <t>Budget period: one 36-week school year. 120 students served. Every figure in the Amount column is a live formula.</t>
        </is>
      </c>
    </row>
    <row r="5" ht="30" customHeight="1">
      <c r="A5" s="5" t="inlineStr">
        <is>
          <t>Category</t>
        </is>
      </c>
      <c r="B5" s="5" t="inlineStr">
        <is>
          <t>Line item</t>
        </is>
      </c>
      <c r="C5" s="5" t="inlineStr">
        <is>
          <t>Basis of calculation</t>
        </is>
      </c>
      <c r="D5" s="5" t="inlineStr">
        <is>
          <t>Unit cost or rate</t>
        </is>
      </c>
      <c r="E5" s="5" t="inlineStr">
        <is>
          <t>Quantity or base</t>
        </is>
      </c>
      <c r="F5" s="5" t="inlineStr">
        <is>
          <t>Amount</t>
        </is>
      </c>
    </row>
    <row r="6" ht="20" customHeight="1">
      <c r="A6" s="19" t="inlineStr">
        <is>
          <t>Personnel</t>
        </is>
      </c>
      <c r="B6" s="7" t="inlineStr">
        <is>
          <t>Program coordinator, 0.25 FTE</t>
        </is>
      </c>
      <c r="C6" s="20" t="inlineStr">
        <is>
          <t>$54,000 annual salary x 0.25 FTE</t>
        </is>
      </c>
      <c r="D6" s="9" t="n">
        <v>54000</v>
      </c>
      <c r="E6" s="21" t="n">
        <v>0.25</v>
      </c>
      <c r="F6" s="9">
        <f>D6*E6</f>
        <v/>
      </c>
    </row>
    <row r="7" ht="20" customHeight="1">
      <c r="A7" s="19" t="inlineStr">
        <is>
          <t>Fringe benefits</t>
        </is>
      </c>
      <c r="B7" s="7" t="inlineStr">
        <is>
          <t>Fringe benefits on charged salary</t>
        </is>
      </c>
      <c r="C7" s="20" t="inlineStr">
        <is>
          <t>24% of the salary actually charged to this grant</t>
        </is>
      </c>
      <c r="D7" s="22" t="n">
        <v>0.24</v>
      </c>
      <c r="E7" s="9">
        <f>F6</f>
        <v/>
      </c>
      <c r="F7" s="9">
        <f>ROUND(D7*E7,0)</f>
        <v/>
      </c>
    </row>
    <row r="8" ht="20" customHeight="1">
      <c r="A8" s="19" t="inlineStr">
        <is>
          <t>Other direct costs</t>
        </is>
      </c>
      <c r="B8" s="7" t="inlineStr">
        <is>
          <t>Volunteer tutor stipends</t>
        </is>
      </c>
      <c r="C8" s="20" t="inlineStr">
        <is>
          <t>10 tutors x $200 per school year</t>
        </is>
      </c>
      <c r="D8" s="9" t="n">
        <v>200</v>
      </c>
      <c r="E8" s="21" t="n">
        <v>10</v>
      </c>
      <c r="F8" s="9">
        <f>D8*E8</f>
        <v/>
      </c>
    </row>
    <row r="9" ht="20" customHeight="1">
      <c r="A9" s="19" t="inlineStr">
        <is>
          <t>Supplies and materials</t>
        </is>
      </c>
      <c r="B9" s="7" t="inlineStr">
        <is>
          <t>Books and workbooks</t>
        </is>
      </c>
      <c r="C9" s="20" t="inlineStr">
        <is>
          <t>120 students x $16 per student set</t>
        </is>
      </c>
      <c r="D9" s="9" t="n">
        <v>16</v>
      </c>
      <c r="E9" s="21" t="n">
        <v>120</v>
      </c>
      <c r="F9" s="9">
        <f>D9*E9</f>
        <v/>
      </c>
    </row>
    <row r="10" ht="20" customHeight="1">
      <c r="A10" s="19" t="inlineStr">
        <is>
          <t>Other direct costs</t>
        </is>
      </c>
      <c r="B10" s="7" t="inlineStr">
        <is>
          <t>Reading assessment software</t>
        </is>
      </c>
      <c r="C10" s="20" t="inlineStr">
        <is>
          <t>1 annual site license, vendor nonprofit rate</t>
        </is>
      </c>
      <c r="D10" s="9" t="n">
        <v>1000</v>
      </c>
      <c r="E10" s="21" t="n">
        <v>1</v>
      </c>
      <c r="F10" s="9">
        <f>D10*E10</f>
        <v/>
      </c>
    </row>
    <row r="11" ht="20" customHeight="1">
      <c r="A11" s="19" t="inlineStr">
        <is>
          <t>Travel</t>
        </is>
      </c>
      <c r="B11" s="7" t="inlineStr">
        <is>
          <t>Local travel and mileage</t>
        </is>
      </c>
      <c r="C11" s="20" t="inlineStr">
        <is>
          <t>575 miles x $0.76 IRS standard rate</t>
        </is>
      </c>
      <c r="D11" s="9" t="n">
        <v>0.76</v>
      </c>
      <c r="E11" s="21" t="n">
        <v>575</v>
      </c>
      <c r="F11" s="9">
        <f>D11*E11</f>
        <v/>
      </c>
    </row>
    <row r="12" ht="20" customHeight="1">
      <c r="A12" s="19" t="inlineStr">
        <is>
          <t>Other direct costs</t>
        </is>
      </c>
      <c r="B12" s="7" t="inlineStr">
        <is>
          <t>Printing and family materials</t>
        </is>
      </c>
      <c r="C12" s="20" t="inlineStr">
        <is>
          <t>Flat allocation for take-home packets</t>
        </is>
      </c>
      <c r="D12" s="9" t="n">
        <v>224</v>
      </c>
      <c r="E12" s="21" t="n">
        <v>1</v>
      </c>
      <c r="F12" s="9">
        <f>D12*E12</f>
        <v/>
      </c>
    </row>
    <row r="13">
      <c r="A13" s="23" t="n"/>
      <c r="B13" s="24" t="inlineStr">
        <is>
          <t>TOTAL DIRECT COSTS</t>
        </is>
      </c>
      <c r="C13" s="23" t="n"/>
      <c r="D13" s="23" t="n"/>
      <c r="E13" s="23" t="n"/>
      <c r="F13" s="25">
        <f>SUM(F6:F12)</f>
        <v/>
      </c>
    </row>
    <row r="14">
      <c r="A14" s="19" t="inlineStr">
        <is>
          <t>Indirect costs</t>
        </is>
      </c>
      <c r="B14" s="7" t="inlineStr">
        <is>
          <t>Indirect costs at the rate in column D</t>
        </is>
      </c>
      <c r="C14" s="20" t="inlineStr">
        <is>
          <t>Rate applied to total direct costs</t>
        </is>
      </c>
      <c r="D14" s="22" t="n">
        <v>0.12</v>
      </c>
      <c r="E14" s="9">
        <f>F13</f>
        <v/>
      </c>
      <c r="F14" s="9">
        <f>ROUND(D14*E14,0)</f>
        <v/>
      </c>
    </row>
    <row r="15">
      <c r="A15" s="26" t="n"/>
      <c r="B15" s="27" t="inlineStr">
        <is>
          <t>TOTAL REQUEST</t>
        </is>
      </c>
      <c r="C15" s="26" t="n"/>
      <c r="D15" s="26" t="n"/>
      <c r="E15" s="26" t="n"/>
      <c r="F15" s="28">
        <f>F13+F14</f>
        <v/>
      </c>
    </row>
    <row r="17">
      <c r="A17" s="4" t="inlineStr">
        <is>
          <t>CROSS-CHECK</t>
        </is>
      </c>
    </row>
    <row r="18">
      <c r="B18" s="7" t="inlineStr">
        <is>
          <t>Amount stated on the application form and cover letter</t>
        </is>
      </c>
      <c r="C18" s="20" t="inlineStr">
        <is>
          <t>Type it here; it is not linked to the table above</t>
        </is>
      </c>
      <c r="F18" s="29" t="n">
        <v>25000</v>
      </c>
    </row>
    <row r="19">
      <c r="B19" s="7" t="inlineStr">
        <is>
          <t>Budget total matches the application form</t>
        </is>
      </c>
      <c r="F19" s="30">
        <f>IF(ROUND(F15,2)=ROUND(F18,2),"MATCH","MISMATCH - fix before submitting")</f>
        <v/>
      </c>
    </row>
    <row r="20">
      <c r="B20" s="7" t="inlineStr">
        <is>
          <t>Personnel and fringe as a share of total request</t>
        </is>
      </c>
      <c r="F20" s="22">
        <f>(F6+F7)/F15</f>
        <v/>
      </c>
    </row>
    <row r="21">
      <c r="B21" s="7" t="inlineStr">
        <is>
          <t>Indirect costs as a share of total request</t>
        </is>
      </c>
      <c r="F21" s="22">
        <f>F14/F15</f>
        <v/>
      </c>
    </row>
    <row r="23">
      <c r="A23" s="4" t="inlineStr">
        <is>
          <t>NOTES ON THIS EXAMPLE</t>
        </is>
      </c>
    </row>
    <row r="24">
      <c r="A24" s="15" t="inlineStr">
        <is>
          <t>- Nothing is rounded to the nearest thousand. Round numbers read as a guess, and a reviewer will treat them as one.</t>
        </is>
      </c>
    </row>
    <row r="25">
      <c r="A25" s="15" t="inlineStr">
        <is>
          <t>- Four separate costs are not buried inside one line called program expenses. Each has its own row and its own basis.</t>
        </is>
      </c>
    </row>
    <row r="26">
      <c r="A26" s="15" t="inlineStr">
        <is>
          <t>- Indirect costs sit on their own row with the rate stated, so the reviewer never has to reverse-engineer them.</t>
        </is>
      </c>
    </row>
    <row r="27">
      <c r="A27" s="15" t="inlineStr">
        <is>
          <t>- Fringe is charged on the $13,500 actually budgeted, not on the full $54,000 salary. Cell E7 enforces that automatically.</t>
        </is>
      </c>
    </row>
    <row r="28">
      <c r="A28" s="15" t="inlineStr">
        <is>
          <t>- The travel rate is the IRS standard business mileage rate for travel on or after July 1, 2026 (Announcement 2026-11).</t>
        </is>
      </c>
    </row>
    <row r="29">
      <c r="A29" s="15" t="inlineStr">
        <is>
          <t>- A budget period that crosses a calendar year also crosses an IRS rate change. A 2026-27 school year uses $0.76</t>
        </is>
      </c>
    </row>
    <row r="30">
      <c r="A30" s="15" t="inlineStr">
        <is>
          <t>- through December 31, 2026 and the 2027 rate from January 1, 2027; check the current Notice before you submit.</t>
        </is>
      </c>
    </row>
    <row r="31"/>
    <row r="32">
      <c r="A32" s="16" t="inlineStr">
        <is>
          <t>GrantCue - grantcue.com/blog/budget-proposal-examples</t>
        </is>
      </c>
      <c r="B32" s="17" t="n"/>
      <c r="C32" s="17" t="n"/>
      <c r="D32" s="17" t="n"/>
      <c r="E32" s="17" t="n"/>
      <c r="F32" s="17" t="n"/>
    </row>
    <row r="33"/>
  </sheetData>
  <pageMargins left="0.75" right="0.75" top="1" bottom="1" header="0.5" footer="0.5"/>
</worksheet>
</file>

<file path=xl/worksheets/sheet3.xml><?xml version="1.0" encoding="utf-8"?>
<worksheet xmlns="http://schemas.openxmlformats.org/spreadsheetml/2006/main">
  <sheetPr>
    <tabColor rgb="002F6F8F"/>
    <outlinePr summaryBelow="1" summaryRight="1"/>
    <pageSetUpPr/>
  </sheetPr>
  <dimension ref="A1:I30"/>
  <sheetViews>
    <sheetView showGridLines="0" workbookViewId="0">
      <pane ySplit="5" topLeftCell="A6" activePane="bottomLeft" state="frozen"/>
      <selection pane="bottomLeft" activeCell="A1" sqref="A1"/>
    </sheetView>
  </sheetViews>
  <sheetFormatPr baseColWidth="8" defaultRowHeight="15"/>
  <cols>
    <col width="20" customWidth="1" min="1" max="1"/>
    <col width="32" customWidth="1" min="2" max="2"/>
    <col width="34" customWidth="1" min="3" max="3"/>
    <col width="14" customWidth="1" min="4" max="4"/>
    <col width="12" customWidth="1" min="5" max="5"/>
    <col width="15" customWidth="1" min="6" max="6"/>
    <col width="12" customWidth="1" min="7" max="7"/>
    <col width="15" customWidth="1" min="8" max="8"/>
    <col width="15" customWidth="1" min="9" max="9"/>
  </cols>
  <sheetData>
    <row r="1" ht="24" customHeight="1">
      <c r="A1" s="1" t="inlineStr">
        <is>
          <t>Example 2: Two-Year, $156,912 Request</t>
        </is>
      </c>
    </row>
    <row r="2">
      <c r="A2" s="18" t="inlineStr">
        <is>
          <t>Composite example. A hypothetical community health organization requests two years of support for an outreach project.</t>
        </is>
      </c>
    </row>
    <row r="3">
      <c r="A3" s="3" t="inlineStr">
        <is>
          <t>One column per year, category list identical across both years, so a reviewer can read across a row and see what changes.</t>
        </is>
      </c>
    </row>
    <row r="5" ht="30" customHeight="1">
      <c r="A5" s="5" t="inlineStr">
        <is>
          <t>Category</t>
        </is>
      </c>
      <c r="B5" s="5" t="inlineStr">
        <is>
          <t>Line item</t>
        </is>
      </c>
      <c r="C5" s="5" t="inlineStr">
        <is>
          <t>Basis of calculation</t>
        </is>
      </c>
      <c r="D5" s="5" t="inlineStr">
        <is>
          <t>Unit cost or rate</t>
        </is>
      </c>
      <c r="E5" s="5" t="inlineStr">
        <is>
          <t>Yr 1 qty</t>
        </is>
      </c>
      <c r="F5" s="5" t="inlineStr">
        <is>
          <t>Year 1</t>
        </is>
      </c>
      <c r="G5" s="5" t="inlineStr">
        <is>
          <t>Yr 2 qty</t>
        </is>
      </c>
      <c r="H5" s="5" t="inlineStr">
        <is>
          <t>Year 2</t>
        </is>
      </c>
      <c r="I5" s="5" t="inlineStr">
        <is>
          <t>Two-year total</t>
        </is>
      </c>
    </row>
    <row r="6" ht="20" customHeight="1">
      <c r="A6" s="19" t="inlineStr">
        <is>
          <t>Personnel</t>
        </is>
      </c>
      <c r="B6" s="7" t="inlineStr">
        <is>
          <t>Project director, 0.35 FTE</t>
        </is>
      </c>
      <c r="C6" s="20" t="inlineStr">
        <is>
          <t>$68,000 annual salary x 0.35 FTE each year</t>
        </is>
      </c>
      <c r="D6" s="9" t="n">
        <v>68000</v>
      </c>
      <c r="E6" s="21" t="n">
        <v>0.35</v>
      </c>
      <c r="F6" s="9">
        <f>D6*E6</f>
        <v/>
      </c>
      <c r="G6" s="21" t="n">
        <v>0.35</v>
      </c>
      <c r="H6" s="9">
        <f>D6*G6</f>
        <v/>
      </c>
      <c r="I6" s="31">
        <f>F6+H6</f>
        <v/>
      </c>
    </row>
    <row r="7" ht="20" customHeight="1">
      <c r="A7" s="19" t="inlineStr">
        <is>
          <t>Personnel</t>
        </is>
      </c>
      <c r="B7" s="7" t="inlineStr">
        <is>
          <t>Outreach coordinator, 0.50 FTE</t>
        </is>
      </c>
      <c r="C7" s="20" t="inlineStr">
        <is>
          <t>$44,000 annual salary x 0.50 FTE each year</t>
        </is>
      </c>
      <c r="D7" s="9" t="n">
        <v>44000</v>
      </c>
      <c r="E7" s="21" t="n">
        <v>0.5</v>
      </c>
      <c r="F7" s="9">
        <f>D7*E7</f>
        <v/>
      </c>
      <c r="G7" s="21" t="n">
        <v>0.5</v>
      </c>
      <c r="H7" s="9">
        <f>D7*G7</f>
        <v/>
      </c>
      <c r="I7" s="31">
        <f>F7+H7</f>
        <v/>
      </c>
    </row>
    <row r="8" ht="20" customHeight="1">
      <c r="A8" s="19" t="inlineStr">
        <is>
          <t>Fringe benefits</t>
        </is>
      </c>
      <c r="B8" s="7" t="inlineStr">
        <is>
          <t>Fringe on charged salaries</t>
        </is>
      </c>
      <c r="C8" s="20" t="inlineStr">
        <is>
          <t>25% of the salaries charged to this grant</t>
        </is>
      </c>
      <c r="D8" s="22" t="n">
        <v>0.25</v>
      </c>
      <c r="E8" s="9">
        <f>F6+F7</f>
        <v/>
      </c>
      <c r="F8" s="9">
        <f>ROUND(D8*E8,0)</f>
        <v/>
      </c>
      <c r="G8" s="9">
        <f>H6+H7</f>
        <v/>
      </c>
      <c r="H8" s="9">
        <f>ROUND(D8*G8,0)</f>
        <v/>
      </c>
      <c r="I8" s="31">
        <f>F8+H8</f>
        <v/>
      </c>
    </row>
    <row r="9" ht="20" customHeight="1">
      <c r="A9" s="19" t="inlineStr">
        <is>
          <t>Contracted services</t>
        </is>
      </c>
      <c r="B9" s="7" t="inlineStr">
        <is>
          <t>External evaluator</t>
        </is>
      </c>
      <c r="C9" s="20" t="inlineStr">
        <is>
          <t>$1,000 day rate; 6 days in year 1, 4 in year 2</t>
        </is>
      </c>
      <c r="D9" s="9" t="n">
        <v>1000</v>
      </c>
      <c r="E9" s="21" t="n">
        <v>6</v>
      </c>
      <c r="F9" s="9">
        <f>D9*E9</f>
        <v/>
      </c>
      <c r="G9" s="21" t="n">
        <v>4</v>
      </c>
      <c r="H9" s="9">
        <f>D9*G9</f>
        <v/>
      </c>
      <c r="I9" s="31">
        <f>F9+H9</f>
        <v/>
      </c>
    </row>
    <row r="10" ht="20" customHeight="1">
      <c r="A10" s="19" t="inlineStr">
        <is>
          <t>Supplies and materials</t>
        </is>
      </c>
      <c r="B10" s="7" t="inlineStr">
        <is>
          <t>Participant supply kits</t>
        </is>
      </c>
      <c r="C10" s="20" t="inlineStr">
        <is>
          <t>$30 per kit; 180 participants then 220</t>
        </is>
      </c>
      <c r="D10" s="9" t="n">
        <v>30</v>
      </c>
      <c r="E10" s="21" t="n">
        <v>180</v>
      </c>
      <c r="F10" s="9">
        <f>D10*E10</f>
        <v/>
      </c>
      <c r="G10" s="21" t="n">
        <v>220</v>
      </c>
      <c r="H10" s="9">
        <f>D10*G10</f>
        <v/>
      </c>
      <c r="I10" s="31">
        <f>F10+H10</f>
        <v/>
      </c>
    </row>
    <row r="11" ht="20" customHeight="1">
      <c r="A11" s="19" t="inlineStr">
        <is>
          <t>Travel</t>
        </is>
      </c>
      <c r="B11" s="7" t="inlineStr">
        <is>
          <t>Outreach site travel</t>
        </is>
      </c>
      <c r="C11" s="20" t="inlineStr">
        <is>
          <t>24 site visits per year x $75 average round trip</t>
        </is>
      </c>
      <c r="D11" s="9" t="n">
        <v>75</v>
      </c>
      <c r="E11" s="21" t="n">
        <v>24</v>
      </c>
      <c r="F11" s="9">
        <f>D11*E11</f>
        <v/>
      </c>
      <c r="G11" s="21" t="n">
        <v>24</v>
      </c>
      <c r="H11" s="9">
        <f>D11*G11</f>
        <v/>
      </c>
      <c r="I11" s="31">
        <f>F11+H11</f>
        <v/>
      </c>
    </row>
    <row r="12">
      <c r="A12" s="23" t="n"/>
      <c r="B12" s="24" t="inlineStr">
        <is>
          <t>TOTAL DIRECT COSTS</t>
        </is>
      </c>
      <c r="C12" s="23" t="n"/>
      <c r="D12" s="23" t="n"/>
      <c r="E12" s="23" t="n"/>
      <c r="F12" s="25">
        <f>SUM(F6:F11)</f>
        <v/>
      </c>
      <c r="G12" s="23" t="n"/>
      <c r="H12" s="25">
        <f>SUM(H6:H11)</f>
        <v/>
      </c>
      <c r="I12" s="25">
        <f>F12+H12</f>
        <v/>
      </c>
    </row>
    <row r="13">
      <c r="A13" s="19" t="inlineStr">
        <is>
          <t>Indirect costs</t>
        </is>
      </c>
      <c r="B13" s="7" t="inlineStr">
        <is>
          <t>Indirect costs at the rate in column D</t>
        </is>
      </c>
      <c r="C13" s="20" t="inlineStr">
        <is>
          <t>Rate applied to each year's total direct costs</t>
        </is>
      </c>
      <c r="D13" s="22" t="n">
        <v>0.12</v>
      </c>
      <c r="E13" s="9">
        <f>F12</f>
        <v/>
      </c>
      <c r="F13" s="9">
        <f>ROUND(D13*E13,0)</f>
        <v/>
      </c>
      <c r="G13" s="9">
        <f>H12</f>
        <v/>
      </c>
      <c r="H13" s="9">
        <f>ROUND(D13*G13,0)</f>
        <v/>
      </c>
      <c r="I13" s="31">
        <f>F13+H13</f>
        <v/>
      </c>
    </row>
    <row r="14">
      <c r="A14" s="26" t="n"/>
      <c r="B14" s="27" t="inlineStr">
        <is>
          <t>TOTAL REQUEST</t>
        </is>
      </c>
      <c r="C14" s="26" t="n"/>
      <c r="D14" s="26" t="n"/>
      <c r="E14" s="26" t="n"/>
      <c r="F14" s="28">
        <f>F12+F13</f>
        <v/>
      </c>
      <c r="G14" s="26" t="n"/>
      <c r="H14" s="28">
        <f>H12+H13</f>
        <v/>
      </c>
      <c r="I14" s="28">
        <f>F14+H14</f>
        <v/>
      </c>
    </row>
    <row r="16">
      <c r="A16" s="4" t="inlineStr">
        <is>
          <t>CROSS-CHECK</t>
        </is>
      </c>
    </row>
    <row r="17">
      <c r="B17" s="7" t="inlineStr">
        <is>
          <t>Amount stated on the application form</t>
        </is>
      </c>
      <c r="C17" s="20" t="inlineStr">
        <is>
          <t>Type it here; it is not linked to the table above</t>
        </is>
      </c>
      <c r="I17" s="29" t="n">
        <v>156912</v>
      </c>
    </row>
    <row r="18">
      <c r="B18" s="7" t="inlineStr">
        <is>
          <t>Budget total matches the application form</t>
        </is>
      </c>
      <c r="I18" s="30">
        <f>IF(ROUND(I14,2)=ROUND(I17,2),"MATCH","MISMATCH - fix before submitting")</f>
        <v/>
      </c>
    </row>
    <row r="19">
      <c r="B19" s="7" t="inlineStr">
        <is>
          <t>Year 2 as a percentage of year 1</t>
        </is>
      </c>
      <c r="I19" s="22">
        <f>H14/F14</f>
        <v/>
      </c>
    </row>
    <row r="20">
      <c r="B20" s="7" t="inlineStr">
        <is>
          <t>Combined FTE charged to this grant each year</t>
        </is>
      </c>
      <c r="I20" s="21">
        <f>E6+E7</f>
        <v/>
      </c>
    </row>
    <row r="22">
      <c r="A22" s="4" t="inlineStr">
        <is>
          <t>THE TWO LINES A REVIEWER WILL ASK ABOUT</t>
        </is>
      </c>
    </row>
    <row r="23">
      <c r="A23" s="15" t="inlineStr">
        <is>
          <t>- Evaluation drops from $6,000 to $4,000. The evaluator builds the instruments and collects baseline data in year one, then</t>
        </is>
      </c>
    </row>
    <row r="24">
      <c r="A24" s="15" t="inlineStr">
        <is>
          <t>- bills fewer days for repeat collection in year two. Say so in the narrative and the cut stops looking arbitrary.</t>
        </is>
      </c>
    </row>
    <row r="25">
      <c r="A25" s="15" t="inlineStr">
        <is>
          <t>- Participant supplies rise from $5,400 to $6,600 because the project serves 180 people in year one and 220 in year two,</t>
        </is>
      </c>
    </row>
    <row r="26">
      <c r="A26" s="15" t="inlineStr">
        <is>
          <t>- once recruitment matures. The unit cost of $30 never changes; only the quantity does, and column D makes that visible.</t>
        </is>
      </c>
    </row>
    <row r="27">
      <c r="A27" s="15" t="inlineStr">
        <is>
          <t>- Keep the category list identical across years. That is what makes the two columns comparable to a reviewer.</t>
        </is>
      </c>
    </row>
    <row r="28">
      <c r="A28" s="15" t="inlineStr">
        <is>
          <t>- Your evaluation plan should name the same evaluator and carry the same participant numbers on the same schedule.</t>
        </is>
      </c>
    </row>
    <row r="30">
      <c r="A30" s="16" t="inlineStr">
        <is>
          <t>GrantCue - grantcue.com/blog/budget-proposal-examples</t>
        </is>
      </c>
      <c r="B30" s="17" t="n"/>
      <c r="C30" s="17" t="n"/>
      <c r="D30" s="17" t="n"/>
      <c r="E30" s="17" t="n"/>
      <c r="F30" s="17" t="n"/>
      <c r="G30" s="17" t="n"/>
      <c r="H30" s="17" t="n"/>
      <c r="I30" s="17" t="n"/>
    </row>
  </sheetData>
  <pageMargins left="0.75" right="0.75" top="1" bottom="1" header="0.5" footer="0.5"/>
</worksheet>
</file>

<file path=xl/worksheets/sheet4.xml><?xml version="1.0" encoding="utf-8"?>
<worksheet xmlns="http://schemas.openxmlformats.org/spreadsheetml/2006/main">
  <sheetPr>
    <tabColor rgb="008A5A2B"/>
    <outlinePr summaryBelow="1" summaryRight="1"/>
    <pageSetUpPr/>
  </sheetPr>
  <dimension ref="A1:F30"/>
  <sheetViews>
    <sheetView showGridLines="0" workbookViewId="0">
      <pane ySplit="5" topLeftCell="A6" activePane="bottomLeft" state="frozen"/>
      <selection pane="bottomLeft" activeCell="A1" sqref="A1"/>
    </sheetView>
  </sheetViews>
  <sheetFormatPr baseColWidth="8" defaultRowHeight="15"/>
  <cols>
    <col width="22" customWidth="1" min="1" max="1"/>
    <col width="34" customWidth="1" min="2" max="2"/>
    <col width="40" customWidth="1" min="3" max="3"/>
    <col width="15" customWidth="1" min="4" max="4"/>
    <col width="15" customWidth="1" min="5" max="5"/>
    <col width="16" customWidth="1" min="6" max="6"/>
  </cols>
  <sheetData>
    <row r="1" ht="24" customHeight="1">
      <c r="A1" s="1" t="inlineStr">
        <is>
          <t>Example 3: $70,600 Equipment Purchase, $60,000 Requested</t>
        </is>
      </c>
    </row>
    <row r="2">
      <c r="A2" s="18" t="inlineStr">
        <is>
          <t>Composite example. A hypothetical rural food bank requests a refrigerated delivery van and covers part of the cost itself.</t>
        </is>
      </c>
    </row>
    <row r="3">
      <c r="A3" s="3" t="inlineStr">
        <is>
          <t>Every price traces to a written quote you can attach, and the match line names its source, so the funder knows the money exists.</t>
        </is>
      </c>
    </row>
    <row r="5" ht="30" customHeight="1">
      <c r="A5" s="5" t="inlineStr">
        <is>
          <t>Category</t>
        </is>
      </c>
      <c r="B5" s="5" t="inlineStr">
        <is>
          <t>Line item</t>
        </is>
      </c>
      <c r="C5" s="5" t="inlineStr">
        <is>
          <t>Basis of calculation</t>
        </is>
      </c>
      <c r="D5" s="5" t="inlineStr">
        <is>
          <t>Unit cost or rate</t>
        </is>
      </c>
      <c r="E5" s="5" t="inlineStr">
        <is>
          <t>Quantity or base</t>
        </is>
      </c>
      <c r="F5" s="5" t="inlineStr">
        <is>
          <t>Amount</t>
        </is>
      </c>
    </row>
    <row r="6" ht="20" customHeight="1">
      <c r="A6" s="19" t="inlineStr">
        <is>
          <t>Equipment</t>
        </is>
      </c>
      <c r="B6" s="7" t="inlineStr">
        <is>
          <t>Refrigerated cargo van</t>
        </is>
      </c>
      <c r="C6" s="20" t="inlineStr">
        <is>
          <t>1 unit, written dealer quote attached</t>
        </is>
      </c>
      <c r="D6" s="9" t="n">
        <v>62000</v>
      </c>
      <c r="E6" s="21" t="n">
        <v>1</v>
      </c>
      <c r="F6" s="9">
        <f>D6*E6</f>
        <v/>
      </c>
    </row>
    <row r="7" ht="20" customHeight="1">
      <c r="A7" s="19" t="inlineStr">
        <is>
          <t>Equipment</t>
        </is>
      </c>
      <c r="B7" s="7" t="inlineStr">
        <is>
          <t>Interior shelving and vehicle wrap</t>
        </is>
      </c>
      <c r="C7" s="20" t="inlineStr">
        <is>
          <t>Vendor quote, upfit and graphics</t>
        </is>
      </c>
      <c r="D7" s="9" t="n">
        <v>4500</v>
      </c>
      <c r="E7" s="21" t="n">
        <v>1</v>
      </c>
      <c r="F7" s="9">
        <f>D7*E7</f>
        <v/>
      </c>
    </row>
    <row r="8" ht="20" customHeight="1">
      <c r="A8" s="19" t="inlineStr">
        <is>
          <t>Other direct costs</t>
        </is>
      </c>
      <c r="B8" s="7" t="inlineStr">
        <is>
          <t>First-year commercial insurance</t>
        </is>
      </c>
      <c r="C8" s="20" t="inlineStr">
        <is>
          <t>Annual premium, broker quote</t>
        </is>
      </c>
      <c r="D8" s="9" t="n">
        <v>3200</v>
      </c>
      <c r="E8" s="21" t="n">
        <v>1</v>
      </c>
      <c r="F8" s="9">
        <f>D8*E8</f>
        <v/>
      </c>
    </row>
    <row r="9" ht="20" customHeight="1">
      <c r="A9" s="19" t="inlineStr">
        <is>
          <t>Other direct costs</t>
        </is>
      </c>
      <c r="B9" s="7" t="inlineStr">
        <is>
          <t>Driver certification training</t>
        </is>
      </c>
      <c r="C9" s="20" t="inlineStr">
        <is>
          <t>2 staff x $450 course fee</t>
        </is>
      </c>
      <c r="D9" s="9" t="n">
        <v>450</v>
      </c>
      <c r="E9" s="21" t="n">
        <v>2</v>
      </c>
      <c r="F9" s="9">
        <f>D9*E9</f>
        <v/>
      </c>
    </row>
    <row r="10">
      <c r="A10" s="23" t="n"/>
      <c r="B10" s="24" t="inlineStr">
        <is>
          <t>TOTAL PROJECT COST</t>
        </is>
      </c>
      <c r="C10" s="23" t="n"/>
      <c r="D10" s="23" t="n"/>
      <c r="E10" s="23" t="n"/>
      <c r="F10" s="25">
        <f>SUM(F6:F9)</f>
        <v/>
      </c>
    </row>
    <row r="11">
      <c r="A11" s="19" t="inlineStr">
        <is>
          <t>Indirect costs</t>
        </is>
      </c>
      <c r="B11" s="7" t="inlineStr">
        <is>
          <t>No indirect costs charged</t>
        </is>
      </c>
      <c r="C11" s="20" t="inlineStr">
        <is>
          <t>Equipment is excluded from the modified total direct cost base (2 CFR 200.1)</t>
        </is>
      </c>
      <c r="F11" s="9" t="n">
        <v>0</v>
      </c>
    </row>
    <row r="12">
      <c r="A12" s="19" t="inlineStr">
        <is>
          <t>Match</t>
        </is>
      </c>
      <c r="B12" s="7" t="inlineStr">
        <is>
          <t>Organization match, board-designated reserve</t>
        </is>
      </c>
      <c r="C12" s="20" t="inlineStr">
        <is>
          <t>Board minutes designating the reserve are attached</t>
        </is>
      </c>
      <c r="F12" s="29" t="n">
        <v>10600</v>
      </c>
    </row>
    <row r="13">
      <c r="A13" s="26" t="n"/>
      <c r="B13" s="27" t="inlineStr">
        <is>
          <t>AMOUNT REQUESTED FROM FUNDER</t>
        </is>
      </c>
      <c r="C13" s="26" t="n"/>
      <c r="D13" s="26" t="n"/>
      <c r="E13" s="26" t="n"/>
      <c r="F13" s="28">
        <f>F10+F11-F12</f>
        <v/>
      </c>
    </row>
    <row r="15">
      <c r="A15" s="4" t="inlineStr">
        <is>
          <t>CROSS-CHECK</t>
        </is>
      </c>
    </row>
    <row r="16">
      <c r="B16" s="7" t="inlineStr">
        <is>
          <t>Amount stated on the application form</t>
        </is>
      </c>
      <c r="C16" s="20" t="inlineStr">
        <is>
          <t>Type it here; it is not linked to the table above</t>
        </is>
      </c>
      <c r="F16" s="29" t="n">
        <v>60000</v>
      </c>
    </row>
    <row r="17">
      <c r="B17" s="7" t="inlineStr">
        <is>
          <t>Request matches the application form</t>
        </is>
      </c>
      <c r="F17" s="30">
        <f>IF(ROUND(F13,2)=ROUND(F16,2),"MATCH","MISMATCH - fix before submitting")</f>
        <v/>
      </c>
    </row>
    <row r="18">
      <c r="B18" s="7" t="inlineStr">
        <is>
          <t>Match as a share of total project cost</t>
        </is>
      </c>
      <c r="F18" s="22">
        <f>F12/F10</f>
        <v/>
      </c>
    </row>
    <row r="19">
      <c r="B19" s="7" t="inlineStr">
        <is>
          <t>Funder share of total project cost</t>
        </is>
      </c>
      <c r="F19" s="22">
        <f>F13/F10</f>
        <v/>
      </c>
    </row>
    <row r="21">
      <c r="A21" s="4" t="inlineStr">
        <is>
          <t>NOTES ON THIS EXAMPLE</t>
        </is>
      </c>
    </row>
    <row r="22">
      <c r="A22" s="15" t="inlineStr">
        <is>
          <t>- A capital budget is shorter than a program budget and leans on vendor quotes rather than on formulas of your own making.</t>
        </is>
      </c>
    </row>
    <row r="23">
      <c r="A23" s="15" t="inlineStr">
        <is>
          <t>- The most common capital-budget mistake is omitting delivery, installation, or first-year running costs. Insurance and</t>
        </is>
      </c>
    </row>
    <row r="24">
      <c r="A24" s="15" t="inlineStr">
        <is>
          <t>- driver training are here for that reason: a van the organization cannot legally insure or staff is not a funded project.</t>
        </is>
      </c>
    </row>
    <row r="25">
      <c r="A25" s="15" t="inlineStr">
        <is>
          <t>- No indirect costs are charged here by choice. Under 2 CFR 200.1 the van, shelving and wrap are excluded from the</t>
        </is>
      </c>
    </row>
    <row r="26">
      <c r="A26" s="15" t="inlineStr">
        <is>
          <t>- MTDC base; only the $4,100 of insurance and training would remain in it, and the organization has elected not to</t>
        </is>
      </c>
    </row>
    <row r="27">
      <c r="A27" s="15" t="inlineStr">
        <is>
          <t>- charge overhead on this request. Private funders set their own rules on overhead for equipment, so read the guidelines.</t>
        </is>
      </c>
    </row>
    <row r="28">
      <c r="A28" s="15" t="inlineStr">
        <is>
          <t>- Set your own capitalization threshold before you build this budget. Items below it belong in supplies, not equipment.</t>
        </is>
      </c>
    </row>
    <row r="30">
      <c r="A30" s="16" t="inlineStr">
        <is>
          <t>GrantCue - grantcue.com/blog/budget-proposal-examples</t>
        </is>
      </c>
      <c r="B30" s="17" t="n"/>
      <c r="C30" s="17" t="n"/>
      <c r="D30" s="17" t="n"/>
      <c r="E30" s="17" t="n"/>
      <c r="F30" s="17" t="n"/>
    </row>
  </sheetData>
  <pageMargins left="0.75" right="0.75" top="1" bottom="1" header="0.5" footer="0.5"/>
</worksheet>
</file>

<file path=xl/worksheets/sheet5.xml><?xml version="1.0" encoding="utf-8"?>
<worksheet xmlns="http://schemas.openxmlformats.org/spreadsheetml/2006/main">
  <sheetPr>
    <tabColor rgb="005B21B6"/>
    <outlinePr summaryBelow="1" summaryRight="1"/>
    <pageSetUpPr/>
  </sheetPr>
  <dimension ref="A1:F54"/>
  <sheetViews>
    <sheetView showGridLines="0" workbookViewId="0">
      <pane ySplit="5" topLeftCell="A6" activePane="bottomLeft" state="frozen"/>
      <selection pane="bottomLeft" activeCell="A1" sqref="A1"/>
    </sheetView>
  </sheetViews>
  <sheetFormatPr baseColWidth="8" defaultRowHeight="15"/>
  <cols>
    <col width="22" customWidth="1" min="1" max="1"/>
    <col width="34" customWidth="1" min="2" max="2"/>
    <col width="40" customWidth="1" min="3" max="3"/>
    <col width="15" customWidth="1" min="4" max="4"/>
    <col width="15" customWidth="1" min="5" max="5"/>
    <col width="16" customWidth="1" min="6" max="6"/>
  </cols>
  <sheetData>
    <row r="1" ht="24" customHeight="1">
      <c r="A1" s="1" t="inlineStr">
        <is>
          <t>Build Your Own Budget</t>
        </is>
      </c>
    </row>
    <row r="2">
      <c r="A2" s="18" t="inlineStr">
        <is>
          <t>Same structure as Example 1, empty, with the formulas already wired. Type into columns A to E only.</t>
        </is>
      </c>
    </row>
    <row r="3">
      <c r="A3" s="3" t="inlineStr">
        <is>
          <t>The Amount column, both subtotals and the grand total are formulas. Do not overwrite column F on rows 6 to 32.</t>
        </is>
      </c>
    </row>
    <row r="5" ht="30" customHeight="1">
      <c r="A5" s="5" t="inlineStr">
        <is>
          <t>Category</t>
        </is>
      </c>
      <c r="B5" s="5" t="inlineStr">
        <is>
          <t>Line item</t>
        </is>
      </c>
      <c r="C5" s="5" t="inlineStr">
        <is>
          <t>Basis of calculation</t>
        </is>
      </c>
      <c r="D5" s="5" t="inlineStr">
        <is>
          <t>Unit cost or rate</t>
        </is>
      </c>
      <c r="E5" s="5" t="inlineStr">
        <is>
          <t>Quantity or base</t>
        </is>
      </c>
      <c r="F5" s="5" t="inlineStr">
        <is>
          <t>Amount</t>
        </is>
      </c>
    </row>
    <row r="6" ht="18" customHeight="1">
      <c r="A6" s="32" t="n"/>
      <c r="B6" s="33" t="n"/>
      <c r="C6" s="33" t="n"/>
      <c r="D6" s="34" t="n"/>
      <c r="E6" s="35" t="n"/>
      <c r="F6" s="9">
        <f>IF(AND(D6="",E6=""),"",ROUND(D6*E6,2))</f>
        <v/>
      </c>
    </row>
    <row r="7" ht="18" customHeight="1">
      <c r="A7" s="32" t="n"/>
      <c r="B7" s="33" t="n"/>
      <c r="C7" s="33" t="n"/>
      <c r="D7" s="34" t="n"/>
      <c r="E7" s="35" t="n"/>
      <c r="F7" s="9">
        <f>IF(AND(D7="",E7=""),"",ROUND(D7*E7,2))</f>
        <v/>
      </c>
    </row>
    <row r="8" ht="18" customHeight="1">
      <c r="A8" s="32" t="n"/>
      <c r="B8" s="33" t="n"/>
      <c r="C8" s="33" t="n"/>
      <c r="D8" s="34" t="n"/>
      <c r="E8" s="35" t="n"/>
      <c r="F8" s="9">
        <f>IF(AND(D8="",E8=""),"",ROUND(D8*E8,2))</f>
        <v/>
      </c>
    </row>
    <row r="9" ht="18" customHeight="1">
      <c r="A9" s="32" t="n"/>
      <c r="B9" s="33" t="n"/>
      <c r="C9" s="33" t="n"/>
      <c r="D9" s="34" t="n"/>
      <c r="E9" s="35" t="n"/>
      <c r="F9" s="9">
        <f>IF(AND(D9="",E9=""),"",ROUND(D9*E9,2))</f>
        <v/>
      </c>
    </row>
    <row r="10" ht="18" customHeight="1">
      <c r="A10" s="32" t="n"/>
      <c r="B10" s="33" t="n"/>
      <c r="C10" s="33" t="n"/>
      <c r="D10" s="34" t="n"/>
      <c r="E10" s="35" t="n"/>
      <c r="F10" s="9">
        <f>IF(AND(D10="",E10=""),"",ROUND(D10*E10,2))</f>
        <v/>
      </c>
    </row>
    <row r="11" ht="18" customHeight="1">
      <c r="A11" s="32" t="n"/>
      <c r="B11" s="33" t="n"/>
      <c r="C11" s="33" t="n"/>
      <c r="D11" s="34" t="n"/>
      <c r="E11" s="35" t="n"/>
      <c r="F11" s="9">
        <f>IF(AND(D11="",E11=""),"",ROUND(D11*E11,2))</f>
        <v/>
      </c>
    </row>
    <row r="12" ht="18" customHeight="1">
      <c r="A12" s="32" t="n"/>
      <c r="B12" s="33" t="n"/>
      <c r="C12" s="33" t="n"/>
      <c r="D12" s="34" t="n"/>
      <c r="E12" s="35" t="n"/>
      <c r="F12" s="9">
        <f>IF(AND(D12="",E12=""),"",ROUND(D12*E12,2))</f>
        <v/>
      </c>
    </row>
    <row r="13" ht="18" customHeight="1">
      <c r="A13" s="32" t="n"/>
      <c r="B13" s="33" t="n"/>
      <c r="C13" s="33" t="n"/>
      <c r="D13" s="34" t="n"/>
      <c r="E13" s="35" t="n"/>
      <c r="F13" s="9">
        <f>IF(AND(D13="",E13=""),"",ROUND(D13*E13,2))</f>
        <v/>
      </c>
    </row>
    <row r="14" ht="18" customHeight="1">
      <c r="A14" s="32" t="n"/>
      <c r="B14" s="33" t="n"/>
      <c r="C14" s="33" t="n"/>
      <c r="D14" s="34" t="n"/>
      <c r="E14" s="35" t="n"/>
      <c r="F14" s="9">
        <f>IF(AND(D14="",E14=""),"",ROUND(D14*E14,2))</f>
        <v/>
      </c>
    </row>
    <row r="15" ht="18" customHeight="1">
      <c r="A15" s="32" t="n"/>
      <c r="B15" s="33" t="n"/>
      <c r="C15" s="33" t="n"/>
      <c r="D15" s="34" t="n"/>
      <c r="E15" s="35" t="n"/>
      <c r="F15" s="9">
        <f>IF(AND(D15="",E15=""),"",ROUND(D15*E15,2))</f>
        <v/>
      </c>
    </row>
    <row r="16" ht="18" customHeight="1">
      <c r="A16" s="32" t="n"/>
      <c r="B16" s="33" t="n"/>
      <c r="C16" s="33" t="n"/>
      <c r="D16" s="34" t="n"/>
      <c r="E16" s="35" t="n"/>
      <c r="F16" s="9">
        <f>IF(AND(D16="",E16=""),"",ROUND(D16*E16,2))</f>
        <v/>
      </c>
    </row>
    <row r="17" ht="18" customHeight="1">
      <c r="A17" s="32" t="n"/>
      <c r="B17" s="33" t="n"/>
      <c r="C17" s="33" t="n"/>
      <c r="D17" s="34" t="n"/>
      <c r="E17" s="35" t="n"/>
      <c r="F17" s="9">
        <f>IF(AND(D17="",E17=""),"",ROUND(D17*E17,2))</f>
        <v/>
      </c>
    </row>
    <row r="18" ht="18" customHeight="1">
      <c r="A18" s="32" t="n"/>
      <c r="B18" s="33" t="n"/>
      <c r="C18" s="33" t="n"/>
      <c r="D18" s="34" t="n"/>
      <c r="E18" s="35" t="n"/>
      <c r="F18" s="9">
        <f>IF(AND(D18="",E18=""),"",ROUND(D18*E18,2))</f>
        <v/>
      </c>
    </row>
    <row r="19" ht="18" customHeight="1">
      <c r="A19" s="32" t="n"/>
      <c r="B19" s="33" t="n"/>
      <c r="C19" s="33" t="n"/>
      <c r="D19" s="34" t="n"/>
      <c r="E19" s="35" t="n"/>
      <c r="F19" s="9">
        <f>IF(AND(D19="",E19=""),"",ROUND(D19*E19,2))</f>
        <v/>
      </c>
    </row>
    <row r="20" ht="18" customHeight="1">
      <c r="A20" s="32" t="n"/>
      <c r="B20" s="33" t="n"/>
      <c r="C20" s="33" t="n"/>
      <c r="D20" s="34" t="n"/>
      <c r="E20" s="35" t="n"/>
      <c r="F20" s="9">
        <f>IF(AND(D20="",E20=""),"",ROUND(D20*E20,2))</f>
        <v/>
      </c>
    </row>
    <row r="21" ht="18" customHeight="1">
      <c r="A21" s="32" t="n"/>
      <c r="B21" s="33" t="n"/>
      <c r="C21" s="33" t="n"/>
      <c r="D21" s="34" t="n"/>
      <c r="E21" s="35" t="n"/>
      <c r="F21" s="9">
        <f>IF(AND(D21="",E21=""),"",ROUND(D21*E21,2))</f>
        <v/>
      </c>
    </row>
    <row r="22" ht="18" customHeight="1">
      <c r="A22" s="32" t="n"/>
      <c r="B22" s="33" t="n"/>
      <c r="C22" s="33" t="n"/>
      <c r="D22" s="34" t="n"/>
      <c r="E22" s="35" t="n"/>
      <c r="F22" s="9">
        <f>IF(AND(D22="",E22=""),"",ROUND(D22*E22,2))</f>
        <v/>
      </c>
    </row>
    <row r="23" ht="18" customHeight="1">
      <c r="A23" s="32" t="n"/>
      <c r="B23" s="33" t="n"/>
      <c r="C23" s="33" t="n"/>
      <c r="D23" s="34" t="n"/>
      <c r="E23" s="35" t="n"/>
      <c r="F23" s="9">
        <f>IF(AND(D23="",E23=""),"",ROUND(D23*E23,2))</f>
        <v/>
      </c>
    </row>
    <row r="24" ht="18" customHeight="1">
      <c r="A24" s="32" t="n"/>
      <c r="B24" s="33" t="n"/>
      <c r="C24" s="33" t="n"/>
      <c r="D24" s="34" t="n"/>
      <c r="E24" s="35" t="n"/>
      <c r="F24" s="9">
        <f>IF(AND(D24="",E24=""),"",ROUND(D24*E24,2))</f>
        <v/>
      </c>
    </row>
    <row r="25" ht="18" customHeight="1">
      <c r="A25" s="32" t="n"/>
      <c r="B25" s="33" t="n"/>
      <c r="C25" s="33" t="n"/>
      <c r="D25" s="34" t="n"/>
      <c r="E25" s="35" t="n"/>
      <c r="F25" s="9">
        <f>IF(AND(D25="",E25=""),"",ROUND(D25*E25,2))</f>
        <v/>
      </c>
    </row>
    <row r="26" ht="18" customHeight="1">
      <c r="A26" s="32" t="n"/>
      <c r="B26" s="33" t="n"/>
      <c r="C26" s="33" t="n"/>
      <c r="D26" s="34" t="n"/>
      <c r="E26" s="35" t="n"/>
      <c r="F26" s="9">
        <f>IF(AND(D26="",E26=""),"",ROUND(D26*E26,2))</f>
        <v/>
      </c>
    </row>
    <row r="27" ht="18" customHeight="1">
      <c r="A27" s="32" t="n"/>
      <c r="B27" s="33" t="n"/>
      <c r="C27" s="33" t="n"/>
      <c r="D27" s="34" t="n"/>
      <c r="E27" s="35" t="n"/>
      <c r="F27" s="9">
        <f>IF(AND(D27="",E27=""),"",ROUND(D27*E27,2))</f>
        <v/>
      </c>
    </row>
    <row r="28" ht="18" customHeight="1">
      <c r="A28" s="32" t="n"/>
      <c r="B28" s="33" t="n"/>
      <c r="C28" s="33" t="n"/>
      <c r="D28" s="34" t="n"/>
      <c r="E28" s="35" t="n"/>
      <c r="F28" s="9">
        <f>IF(AND(D28="",E28=""),"",ROUND(D28*E28,2))</f>
        <v/>
      </c>
    </row>
    <row r="29" ht="18" customHeight="1">
      <c r="A29" s="32" t="n"/>
      <c r="B29" s="33" t="n"/>
      <c r="C29" s="33" t="n"/>
      <c r="D29" s="34" t="n"/>
      <c r="E29" s="35" t="n"/>
      <c r="F29" s="9">
        <f>IF(AND(D29="",E29=""),"",ROUND(D29*E29,2))</f>
        <v/>
      </c>
    </row>
    <row r="30" ht="18" customHeight="1">
      <c r="A30" s="32" t="n"/>
      <c r="B30" s="33" t="n"/>
      <c r="C30" s="33" t="n"/>
      <c r="D30" s="34" t="n"/>
      <c r="E30" s="35" t="n"/>
      <c r="F30" s="9">
        <f>IF(AND(D30="",E30=""),"",ROUND(D30*E30,2))</f>
        <v/>
      </c>
    </row>
    <row r="31">
      <c r="A31" s="23" t="n"/>
      <c r="B31" s="24" t="inlineStr">
        <is>
          <t>TOTAL DIRECT COSTS</t>
        </is>
      </c>
      <c r="C31" s="23" t="n"/>
      <c r="D31" s="23" t="n"/>
      <c r="E31" s="23" t="n"/>
      <c r="F31" s="25">
        <f>SUM(F6:F30)</f>
        <v/>
      </c>
    </row>
    <row r="32">
      <c r="A32" s="19" t="inlineStr">
        <is>
          <t>Indirect costs</t>
        </is>
      </c>
      <c r="B32" s="7" t="inlineStr">
        <is>
          <t>Indirect costs at the rate in column D</t>
        </is>
      </c>
      <c r="C32" s="20" t="inlineStr">
        <is>
          <t>Enter your negotiated rate, or the funder's cap if it is lower</t>
        </is>
      </c>
      <c r="D32" s="36" t="n">
        <v>0.1</v>
      </c>
      <c r="E32" s="9">
        <f>F31</f>
        <v/>
      </c>
      <c r="F32" s="9">
        <f>ROUND(D32*E32,0)</f>
        <v/>
      </c>
    </row>
    <row r="33">
      <c r="A33" s="26" t="n"/>
      <c r="B33" s="27" t="inlineStr">
        <is>
          <t>TOTAL REQUEST</t>
        </is>
      </c>
      <c r="C33" s="26" t="n"/>
      <c r="D33" s="26" t="n"/>
      <c r="E33" s="26" t="n"/>
      <c r="F33" s="28">
        <f>F31+F32</f>
        <v/>
      </c>
    </row>
    <row r="35">
      <c r="A35" s="4" t="inlineStr">
        <is>
          <t>CROSS-CHECK</t>
        </is>
      </c>
    </row>
    <row r="36">
      <c r="B36" s="7" t="inlineStr">
        <is>
          <t>Amount stated on the application form</t>
        </is>
      </c>
      <c r="F36" s="29" t="n"/>
    </row>
    <row r="37">
      <c r="B37" s="7" t="inlineStr">
        <is>
          <t>Budget total matches the application form</t>
        </is>
      </c>
      <c r="F37" s="30">
        <f>IF(F36="","Enter the form amount above",IF(ROUND(F33,2)=ROUND(F36,2),"MATCH","MISMATCH - fix before submitting"))</f>
        <v/>
      </c>
    </row>
    <row r="38">
      <c r="B38" s="7" t="inlineStr">
        <is>
          <t>Funder's award ceiling</t>
        </is>
      </c>
      <c r="F38" s="29" t="n"/>
    </row>
    <row r="39">
      <c r="B39" s="7" t="inlineStr">
        <is>
          <t>Request is within the ceiling</t>
        </is>
      </c>
      <c r="F39" s="30">
        <f>IF(F38="","Enter the ceiling above",IF(F33&lt;=F38,"WITHIN CEILING","OVER CEILING - reduce the request"))</f>
        <v/>
      </c>
    </row>
    <row r="40">
      <c r="B40" s="7" t="inlineStr">
        <is>
          <t>Funder's indirect cost cap</t>
        </is>
      </c>
      <c r="F40" s="36" t="n"/>
    </row>
    <row r="41">
      <c r="B41" s="7" t="inlineStr">
        <is>
          <t>Indirect rate is within the cap</t>
        </is>
      </c>
      <c r="F41" s="30">
        <f>IF(F40="","Enter the cap above",IF(D32&lt;=F40,"WITHIN CAP","OVER CAP - apply the cap and note the difference"))</f>
        <v/>
      </c>
    </row>
    <row r="42">
      <c r="B42" s="7" t="inlineStr">
        <is>
          <t>Personnel and fringe budgeted</t>
        </is>
      </c>
      <c r="C42" s="20" t="inlineStr">
        <is>
          <t>Summed from the Category column, so it follows however you tag each row</t>
        </is>
      </c>
      <c r="F42" s="9">
        <f>SUMIF($A$6:$A$30,"Personnel",$F$6:$F$30)+SUMIF($A$6:$A$30,"Fringe benefits",$F$6:$F$30)</f>
        <v/>
      </c>
    </row>
    <row r="43">
      <c r="B43" s="7" t="inlineStr">
        <is>
          <t>Personnel and fringe as a share of the request</t>
        </is>
      </c>
      <c r="F43" s="22">
        <f>IF(F33=0,"",F42/F33)</f>
        <v/>
      </c>
    </row>
    <row r="45">
      <c r="A45" s="4" t="inlineStr">
        <is>
          <t>THE ORDER THAT PREVENTS REWRITES</t>
        </is>
      </c>
    </row>
    <row r="46">
      <c r="A46" s="15" t="inlineStr">
        <is>
          <t>1. Read the guidelines for limits first: award ceiling, indirect cap, match requirement, unallowable costs, period length.</t>
        </is>
      </c>
    </row>
    <row r="47">
      <c r="A47" s="15" t="inlineStr">
        <is>
          <t>2. List the activities before the costs. Every line item should trace to an activity in the workplan.</t>
        </is>
      </c>
    </row>
    <row r="48">
      <c r="A48" s="15" t="inlineStr">
        <is>
          <t>3. Price personnel next. Salary times FTE, then fringe as a percentage of the charged salary only, never the full salary.</t>
        </is>
      </c>
    </row>
    <row r="49">
      <c r="A49" s="15" t="inlineStr">
        <is>
          <t>4. Add non-personnel costs with a visible basis. Quantity times unit cost, every time.</t>
        </is>
      </c>
    </row>
    <row r="50">
      <c r="A50" s="15" t="inlineStr">
        <is>
          <t>5. Apply indirect costs last. Use your negotiated or approved rate, note the base, and respect any funder cap.</t>
        </is>
      </c>
    </row>
    <row r="51">
      <c r="A51" s="15" t="inlineStr">
        <is>
          <t>6. Write the narrative from the finished table, not from a draft you are still changing.</t>
        </is>
      </c>
    </row>
    <row r="52">
      <c r="A52" s="15" t="inlineStr">
        <is>
          <t>7. Recheck the arithmetic in the exported PDF. Then have someone who did not build it recheck it.</t>
        </is>
      </c>
    </row>
    <row r="54">
      <c r="A54" s="16" t="inlineStr">
        <is>
          <t>GrantCue - grantcue.com/blog/budget-proposal-examples</t>
        </is>
      </c>
      <c r="B54" s="17" t="n"/>
      <c r="C54" s="17" t="n"/>
      <c r="D54" s="17" t="n"/>
      <c r="E54" s="17" t="n"/>
      <c r="F54" s="17" t="n"/>
    </row>
  </sheetData>
  <dataValidations count="1">
    <dataValidation sqref="A6:A30" showDropDown="0" showInputMessage="0" showErrorMessage="0" allowBlank="1" type="list">
      <formula1>"Personnel,Fringe benefits,Contracted services,Supplies and materials,Travel,Equipment,Other direct costs"</formula1>
    </dataValidation>
  </dataValidations>
  <pageMargins left="0.75" right="0.75" top="1" bottom="1" header="0.5" footer="0.5"/>
</worksheet>
</file>

<file path=xl/worksheets/sheet6.xml><?xml version="1.0" encoding="utf-8"?>
<worksheet xmlns="http://schemas.openxmlformats.org/spreadsheetml/2006/main">
  <sheetPr>
    <tabColor rgb="0052606D"/>
    <outlinePr summaryBelow="1" summaryRight="1"/>
    <pageSetUpPr/>
  </sheetPr>
  <dimension ref="A1:D30"/>
  <sheetViews>
    <sheetView showGridLines="0" workbookViewId="0">
      <pane ySplit="5" topLeftCell="A6" activePane="bottomLeft" state="frozen"/>
      <selection pane="bottomLeft" activeCell="A1" sqref="A1"/>
    </sheetView>
  </sheetViews>
  <sheetFormatPr baseColWidth="8" defaultRowHeight="15"/>
  <cols>
    <col width="22" customWidth="1" min="1" max="1"/>
    <col width="42" customWidth="1" min="2" max="2"/>
    <col width="40" customWidth="1" min="3" max="3"/>
    <col width="44" customWidth="1" min="4" max="4"/>
  </cols>
  <sheetData>
    <row r="1" ht="24" customHeight="1">
      <c r="A1" s="1" t="inlineStr">
        <is>
          <t>The Eight Standard Cost Categories</t>
        </is>
      </c>
    </row>
    <row r="2">
      <c r="A2" s="18" t="inlineStr">
        <is>
          <t>These appear on federal, state and private foundation forms in some arrangement. The names change more often than the structure.</t>
        </is>
      </c>
    </row>
    <row r="3">
      <c r="A3" s="3" t="inlineStr">
        <is>
          <t>Where a funder publishes no category list, these eight map onto most report forms, which makes closeout a matter of pulling numbers.</t>
        </is>
      </c>
    </row>
    <row r="5" ht="30" customHeight="1">
      <c r="A5" s="5" t="inlineStr">
        <is>
          <t>Category</t>
        </is>
      </c>
      <c r="B5" s="5" t="inlineStr">
        <is>
          <t>What belongs here</t>
        </is>
      </c>
      <c r="C5" s="5" t="inlineStr">
        <is>
          <t>Basis of calculation reviewers expect</t>
        </is>
      </c>
      <c r="D5" s="5" t="inlineStr">
        <is>
          <t>Common mistake</t>
        </is>
      </c>
    </row>
    <row r="6" ht="46" customHeight="1">
      <c r="A6" s="37" t="inlineStr">
        <is>
          <t>Personnel</t>
        </is>
      </c>
      <c r="B6" s="38" t="inlineStr">
        <is>
          <t>Salaried and hourly staff working on the project, named by position rather than by person where possible</t>
        </is>
      </c>
      <c r="C6" s="38" t="inlineStr">
        <is>
          <t>Annual salary multiplied by FTE, or hourly rate multiplied by budgeted hours</t>
        </is>
      </c>
      <c r="D6" s="38" t="inlineStr">
        <is>
          <t>Charging the same person's time to several grants until the total exceeds 1.0 FTE</t>
        </is>
      </c>
    </row>
    <row r="7" ht="46" customHeight="1">
      <c r="A7" s="39" t="inlineStr">
        <is>
          <t>Fringe benefits</t>
        </is>
      </c>
      <c r="B7" s="40" t="inlineStr">
        <is>
          <t>Payroll taxes, health and dental insurance, retirement contributions, workers compensation</t>
        </is>
      </c>
      <c r="C7" s="40" t="inlineStr">
        <is>
          <t>A percentage applied to the salary charged to the grant, not the full salary</t>
        </is>
      </c>
      <c r="D7" s="40" t="inlineStr">
        <is>
          <t>Applying the fringe rate to the whole salary instead of the charged portion</t>
        </is>
      </c>
    </row>
    <row r="8" ht="46" customHeight="1">
      <c r="A8" s="37" t="inlineStr">
        <is>
          <t>Contracted services</t>
        </is>
      </c>
      <c r="B8" s="38" t="inlineStr">
        <is>
          <t>Consultants, external evaluators, trainers, professional services bought from outside</t>
        </is>
      </c>
      <c r="C8" s="38" t="inlineStr">
        <is>
          <t>A day rate multiplied by days, or a flat contract amount from a signed scope</t>
        </is>
      </c>
      <c r="D8" s="38" t="inlineStr">
        <is>
          <t>A single line reading consultant with no rate, no days and no scope</t>
        </is>
      </c>
    </row>
    <row r="9" ht="46" customHeight="1">
      <c r="A9" s="39" t="inlineStr">
        <is>
          <t>Supplies and materials</t>
        </is>
      </c>
      <c r="B9" s="40" t="inlineStr">
        <is>
          <t>Consumable items the project uses up: kits, curriculum, food, office and program supplies</t>
        </is>
      </c>
      <c r="C9" s="40" t="inlineStr">
        <is>
          <t>Unit cost multiplied by quantity, with the quantity tied to participants served</t>
        </is>
      </c>
      <c r="D9" s="40" t="inlineStr">
        <is>
          <t>One line reading supplies that hides four unrelated costs inside it</t>
        </is>
      </c>
    </row>
    <row r="10" ht="46" customHeight="1">
      <c r="A10" s="37" t="inlineStr">
        <is>
          <t>Travel</t>
        </is>
      </c>
      <c r="B10" s="38" t="inlineStr">
        <is>
          <t>Mileage, public transit, airfare, lodging and per diem for staff and participants</t>
        </is>
      </c>
      <c r="C10" s="38" t="inlineStr">
        <is>
          <t>Miles multiplied by a stated rate, or trips multiplied by a per-trip cost</t>
        </is>
      </c>
      <c r="D10" s="38" t="inlineStr">
        <is>
          <t>Using last year's mileage rate, or a rate the board never approved</t>
        </is>
      </c>
    </row>
    <row r="11" ht="46" customHeight="1">
      <c r="A11" s="39" t="inlineStr">
        <is>
          <t>Equipment</t>
        </is>
      </c>
      <c r="B11" s="40" t="inlineStr">
        <is>
          <t>Durable items above your capitalization threshold that survive the grant period</t>
        </is>
      </c>
      <c r="C11" s="40" t="inlineStr">
        <is>
          <t>Quoted unit price from an attached written quote</t>
        </is>
      </c>
      <c r="D11" s="40" t="inlineStr">
        <is>
          <t>Omitting delivery, installation, insurance or first-year running costs</t>
        </is>
      </c>
    </row>
    <row r="12" ht="46" customHeight="1">
      <c r="A12" s="37" t="inlineStr">
        <is>
          <t>Other direct costs</t>
        </is>
      </c>
      <c r="B12" s="38" t="inlineStr">
        <is>
          <t>Printing, postage, participant stipends, software licenses, space rental, communications</t>
        </is>
      </c>
      <c r="C12" s="38" t="inlineStr">
        <is>
          <t>An itemized unit cost for each item, never a lump sum</t>
        </is>
      </c>
      <c r="D12" s="38" t="inlineStr">
        <is>
          <t>Using this category as a catch-all for costs that belong somewhere else</t>
        </is>
      </c>
    </row>
    <row r="13" ht="46" customHeight="1">
      <c r="A13" s="39" t="inlineStr">
        <is>
          <t>Indirect costs</t>
        </is>
      </c>
      <c r="B13" s="40" t="inlineStr">
        <is>
          <t>Shared overhead that keeps the organization running but cannot be traced to one project</t>
        </is>
      </c>
      <c r="C13" s="40" t="inlineStr">
        <is>
          <t>A stated rate applied to a stated base, most often total direct costs or MTDC</t>
        </is>
      </c>
      <c r="D13" s="40" t="inlineStr">
        <is>
          <t>Applying the rate to the wrong base, or ignoring a funder cap</t>
        </is>
      </c>
    </row>
    <row r="15">
      <c r="A15" s="4" t="inlineStr">
        <is>
          <t>FOUR SHAPES OF BUDGET PROPOSAL, AND WHEN EACH ONE IS ASKED FOR</t>
        </is>
      </c>
    </row>
    <row r="16" ht="30" customHeight="1">
      <c r="A16" s="5" t="inlineStr">
        <is>
          <t>Type</t>
        </is>
      </c>
      <c r="B16" s="5" t="inlineStr">
        <is>
          <t>What it covers</t>
        </is>
      </c>
      <c r="C16" s="5" t="inlineStr">
        <is>
          <t>How the numbers lay out</t>
        </is>
      </c>
      <c r="D16" s="5" t="inlineStr">
        <is>
          <t>Most common mistake</t>
        </is>
      </c>
    </row>
    <row r="17" ht="30" customHeight="1">
      <c r="A17" s="41" t="inlineStr">
        <is>
          <t>Project or program</t>
        </is>
      </c>
      <c r="B17" s="40" t="inlineStr">
        <is>
          <t>One defined set of activities</t>
        </is>
      </c>
      <c r="C17" s="40" t="inlineStr">
        <is>
          <t>Line items limited to that project</t>
        </is>
      </c>
      <c r="D17" s="40" t="inlineStr">
        <is>
          <t>Charging costs the project does not cause</t>
        </is>
      </c>
    </row>
    <row r="18" ht="30" customHeight="1">
      <c r="A18" s="41" t="inlineStr">
        <is>
          <t>General operating</t>
        </is>
      </c>
      <c r="B18" s="40" t="inlineStr">
        <is>
          <t>The whole organization</t>
        </is>
      </c>
      <c r="C18" s="40" t="inlineStr">
        <is>
          <t>Full annual income and expense</t>
        </is>
      </c>
      <c r="D18" s="40" t="inlineStr">
        <is>
          <t>Submitting it when a project budget was requested</t>
        </is>
      </c>
    </row>
    <row r="19" ht="30" customHeight="1">
      <c r="A19" s="41" t="inlineStr">
        <is>
          <t>Capital or equipment</t>
        </is>
      </c>
      <c r="B19" s="40" t="inlineStr">
        <is>
          <t>A one-time purchase or build</t>
        </is>
      </c>
      <c r="C19" s="40" t="inlineStr">
        <is>
          <t>Unit costs, quotes, matching funds</t>
        </is>
      </c>
      <c r="D19" s="40" t="inlineStr">
        <is>
          <t>Omitting installation, delivery or first-year running costs</t>
        </is>
      </c>
    </row>
    <row r="20" ht="30" customHeight="1">
      <c r="A20" s="41" t="inlineStr">
        <is>
          <t>Event</t>
        </is>
      </c>
      <c r="B20" s="40" t="inlineStr">
        <is>
          <t>A single event or conference</t>
        </is>
      </c>
      <c r="C20" s="40" t="inlineStr">
        <is>
          <t>Revenue and expense side by side</t>
        </is>
      </c>
      <c r="D20" s="40" t="inlineStr">
        <is>
          <t>Showing expenses with no revenue offset</t>
        </is>
      </c>
    </row>
    <row r="22">
      <c r="A22" s="15" t="inlineStr">
        <is>
          <t>The shape you pick changes the question the reviewer is answering. A project budget invites them to check whether the</t>
        </is>
      </c>
    </row>
    <row r="23">
      <c r="A23" s="15" t="inlineStr">
        <is>
          <t>costs match the activities, so it lives or dies on the basis of calculation in each row. A general operating budget raises a</t>
        </is>
      </c>
    </row>
    <row r="24">
      <c r="A24" s="15" t="inlineStr">
        <is>
          <t>different question, whether the organization is solvent and how much of its income any one funder would represent, so it</t>
        </is>
      </c>
    </row>
    <row r="25">
      <c r="A25" s="15" t="inlineStr">
        <is>
          <t>needs full-year revenue next to expense. An event budget is the only shape where a reviewer expects income on the same</t>
        </is>
      </c>
    </row>
    <row r="26">
      <c r="A26" s="15" t="inlineStr">
        <is>
          <t>page as cost. When the guidelines are silent, a project budget answers the most questions. Multi-year requests are a</t>
        </is>
      </c>
    </row>
    <row r="27">
      <c r="A27" s="15" t="inlineStr">
        <is>
          <t>variation on the project budget, not a fifth type: keeping the category list identical across years is what makes the</t>
        </is>
      </c>
    </row>
    <row r="28">
      <c r="A28" s="15" t="inlineStr">
        <is>
          <t>columns comparable. Submitting the wrong shape is harder to recover from than an arithmetic slip.</t>
        </is>
      </c>
    </row>
    <row r="30">
      <c r="A30" s="16" t="inlineStr">
        <is>
          <t>GrantCue - grantcue.com/blog/budget-proposal-examples</t>
        </is>
      </c>
      <c r="B30" s="17" t="n"/>
      <c r="C30" s="17" t="n"/>
      <c r="D30" s="17" t="n"/>
    </row>
  </sheetData>
  <pageMargins left="0.75" right="0.75" top="1" bottom="1" header="0.5" footer="0.5"/>
</worksheet>
</file>

<file path=xl/worksheets/sheet7.xml><?xml version="1.0" encoding="utf-8"?>
<worksheet xmlns="http://schemas.openxmlformats.org/spreadsheetml/2006/main">
  <sheetPr>
    <tabColor rgb="00B45309"/>
    <outlinePr summaryBelow="1" summaryRight="1"/>
    <pageSetUpPr/>
  </sheetPr>
  <dimension ref="A1:B62"/>
  <sheetViews>
    <sheetView showGridLines="0" workbookViewId="0">
      <pane ySplit="1" topLeftCell="A2" activePane="bottomLeft" state="frozen"/>
      <selection pane="bottomLeft" activeCell="A1" sqref="A1"/>
    </sheetView>
  </sheetViews>
  <sheetFormatPr baseColWidth="8" defaultRowHeight="15"/>
  <cols>
    <col width="3" customWidth="1" min="1" max="1"/>
    <col width="122" customWidth="1" min="2" max="2"/>
  </cols>
  <sheetData>
    <row r="1" ht="24" customHeight="1">
      <c r="A1" s="1" t="inlineStr">
        <is>
          <t>Budget Narrative for All Three Examples</t>
        </is>
      </c>
    </row>
    <row r="3" ht="76.5" customHeight="1">
      <c r="B3" s="42" t="inlineStr">
        <is>
          <t>A budget narrative is a short written justification that explains, line by line, what each cost buys and how you calculated it. Funders read it next to the table, so the two have to agree down to the dollar. Keep it to one or two sentences per line item, use the same figures that appear in the table, and never introduce a cost in the narrative that has no matching row. The text below is written out in full for all three examples. Replace the figures and the organizational detail with your own; the sentence shapes are the reusable part.</t>
        </is>
      </c>
    </row>
    <row r="5" ht="22" customHeight="1">
      <c r="B5" s="43" t="inlineStr">
        <is>
          <t>EXAMPLE 1 - AFTER-SCHOOL TUTORING PROGRAM, $25,000</t>
        </is>
      </c>
    </row>
    <row r="6" ht="47.5" customHeight="1">
      <c r="B6" s="44" t="inlineStr">
        <is>
          <t>The organization requests $25,000 to operate an after-school tutoring program serving 120 students across one 36-week school year. Total direct costs are $22,321 and indirect costs are $2,679, calculated at 12 percent of total direct costs.</t>
        </is>
      </c>
    </row>
    <row r="8" ht="18" customHeight="1">
      <c r="B8" s="4" t="inlineStr">
        <is>
          <t>Personnel - $13,500</t>
        </is>
      </c>
    </row>
    <row r="9" ht="47.5" customHeight="1">
      <c r="B9" s="44" t="inlineStr">
        <is>
          <t>Program coordinator, 0.25 FTE, $13,500. The coordinator schedules tutoring sessions, trains volunteer tutors, and administers reading assessments three afternoons per week during the 36-week school year. The amount reflects 25 percent of a $54,000 annual salary, the organization's current rate for this position.</t>
        </is>
      </c>
    </row>
    <row r="10" ht="18" customHeight="1">
      <c r="B10" s="4" t="inlineStr">
        <is>
          <t>Fringe benefits - $3,240</t>
        </is>
      </c>
    </row>
    <row r="11" ht="47.5" customHeight="1">
      <c r="B11" s="44" t="inlineStr">
        <is>
          <t>Fringe benefits, $3,240. Fringe is charged at 24 percent of the $13,500 in salary charged to this grant, not on the coordinator's full salary. The rate covers payroll taxes, health insurance and the organization's retirement match, and it is the rate applied across all programs in the current audited financial statements.</t>
        </is>
      </c>
    </row>
    <row r="12" ht="18" customHeight="1">
      <c r="B12" s="4" t="inlineStr">
        <is>
          <t>Other direct costs - tutor stipends, $2,000</t>
        </is>
      </c>
    </row>
    <row r="13" ht="47.5" customHeight="1">
      <c r="B13" s="44" t="inlineStr">
        <is>
          <t>Volunteer tutor stipends, $2,000. Ten volunteer tutors receive a $200 stipend for the school year in recognition of a weekly two-hour commitment and required training. The stipend covers transportation and materials and is not compensation for employment; tutors remain volunteers under the organization's policy.</t>
        </is>
      </c>
    </row>
    <row r="14" ht="18" customHeight="1">
      <c r="B14" s="4" t="inlineStr">
        <is>
          <t>Supplies and materials - $1,920</t>
        </is>
      </c>
    </row>
    <row r="15" ht="47.5" customHeight="1">
      <c r="B15" s="44" t="inlineStr">
        <is>
          <t>Books and workbooks, $1,920. Each of the 120 participating students receives a $16 set of leveled readers and a consumable workbook matched to their assessed reading level. The unit cost is the publisher's current education pricing, and the books stay with the student at the end of the program.</t>
        </is>
      </c>
    </row>
    <row r="16" ht="18" customHeight="1">
      <c r="B16" s="4" t="inlineStr">
        <is>
          <t>Other direct costs - assessment software, $1,000</t>
        </is>
      </c>
    </row>
    <row r="17" ht="47.5" customHeight="1">
      <c r="B17" s="44" t="inlineStr">
        <is>
          <t>Reading assessment software, $1,000. An annual site license lets staff score pre- and post-program reading assessments for all 120 participants. The price is the vendor's published nonprofit rate. The license runs for twelve months and is charged once to this budget period.</t>
        </is>
      </c>
    </row>
    <row r="18" ht="18" customHeight="1">
      <c r="B18" s="4" t="inlineStr">
        <is>
          <t>Travel - $437</t>
        </is>
      </c>
    </row>
    <row r="19" ht="47.5" customHeight="1">
      <c r="B19" s="44" t="inlineStr">
        <is>
          <t>Local travel and mileage, $437. The coordinator drives between the organization's office and four partner school sites across the school year, a projected 575 miles. Mileage is reimbursed at $0.76 per mile, the IRS standard business mileage rate for travel on or after July 1, 2026. No overnight travel, lodging or per diem is requested.</t>
        </is>
      </c>
    </row>
    <row r="20" ht="18" customHeight="1">
      <c r="B20" s="4" t="inlineStr">
        <is>
          <t>Other direct costs - printing, $224</t>
        </is>
      </c>
    </row>
    <row r="21" ht="47.5" customHeight="1">
      <c r="B21" s="44" t="inlineStr">
        <is>
          <t>Printing and family materials, $224. This flat allocation covers take-home practice packets, the family reading guide issued at enrollment, and progress reports sent home three times during the year. The figure is based on the organization's actual print costs for the same materials in the prior program year.</t>
        </is>
      </c>
    </row>
    <row r="22" ht="18" customHeight="1">
      <c r="B22" s="4" t="inlineStr">
        <is>
          <t>Indirect costs - $2,679</t>
        </is>
      </c>
    </row>
    <row r="23" ht="47.5" customHeight="1">
      <c r="B23" s="44" t="inlineStr">
        <is>
          <t>Indirect costs, $2,679. Indirect costs are charged at 12 percent of total direct costs of $22,321. The rate covers accounting, audit, insurance, information technology support and a share of occupancy, none of which can be traced to a single program. The organization applies this rate consistently across all funded projects.</t>
        </is>
      </c>
    </row>
    <row r="25" ht="22" customHeight="1">
      <c r="B25" s="43" t="inlineStr">
        <is>
          <t>EXAMPLE 2 - COMMUNITY HEALTH OUTREACH, TWO YEARS, $156,912</t>
        </is>
      </c>
    </row>
    <row r="26" ht="47.5" customHeight="1">
      <c r="B26" s="44" t="inlineStr">
        <is>
          <t>The organization requests $156,912 over two years, $78,904 in year one and $78,008 in year two, to operate a community health outreach project serving 180 participants in the first year and 220 in the second. The category list is identical across both years so the columns can be read across.</t>
        </is>
      </c>
    </row>
    <row r="28" ht="18" customHeight="1">
      <c r="B28" s="4" t="inlineStr">
        <is>
          <t>Personnel - $47,600 and $44,000 across two years</t>
        </is>
      </c>
    </row>
    <row r="29" ht="47.5" customHeight="1">
      <c r="B29" s="44" t="inlineStr">
        <is>
          <t>Project director, 0.35 FTE, $23,800 per year. The director designs the outreach protocol, supervises the coordinator, maintains partner relationships with two clinics and one housing agency, and is accountable for reporting. The amount reflects 35 percent of a $68,000 annual salary and the effort level does not change between years.</t>
        </is>
      </c>
    </row>
    <row r="30" ht="62" customHeight="1">
      <c r="B30" s="44" t="inlineStr">
        <is>
          <t>Outreach coordinator, 0.50 FTE, $22,000 per year. The coordinator conducts site visits, enrolls participants, distributes supply kits and maintains the participant records used for evaluation. The amount reflects 50 percent of a $44,000 annual salary. The position is half time in both years because the enrollment target rises without changing the weekly schedule.</t>
        </is>
      </c>
    </row>
    <row r="31" ht="18" customHeight="1">
      <c r="B31" s="4" t="inlineStr">
        <is>
          <t>Fringe benefits - $11,450 per year</t>
        </is>
      </c>
    </row>
    <row r="32" ht="47.5" customHeight="1">
      <c r="B32" s="44" t="inlineStr">
        <is>
          <t>Fringe benefits, $11,450 per year. Fringe is charged at 25 percent of the $45,800 in salary charged to this grant each year. The rate covers payroll taxes, health and dental coverage, workers compensation and the organization's retirement match, and matches the rate in the most recent audited financial statements.</t>
        </is>
      </c>
    </row>
    <row r="33" ht="18" customHeight="1">
      <c r="B33" s="4" t="inlineStr">
        <is>
          <t>Contracted services - $6,000 in year one, $4,000 in year two</t>
        </is>
      </c>
    </row>
    <row r="34" ht="62" customHeight="1">
      <c r="B34" s="44" t="inlineStr">
        <is>
          <t>External evaluator, $6,000 then $4,000. An independent evaluator is contracted at a $1,000 day rate for six days in year one and four days in year two. Year one covers instrument design, baseline data collection and the evaluation plan; year two covers follow-up collection and the final report against the same instruments, which requires fewer days because the design work is complete.</t>
        </is>
      </c>
    </row>
    <row r="35" ht="18" customHeight="1">
      <c r="B35" s="4" t="inlineStr">
        <is>
          <t>Supplies and materials - $5,400 in year one, $6,600 in year two</t>
        </is>
      </c>
    </row>
    <row r="36" ht="62" customHeight="1">
      <c r="B36" s="44" t="inlineStr">
        <is>
          <t>Participant supply kits, $5,400 then $6,600. Each enrolled participant receives one $30 kit containing a home blood pressure cuff, printed guidance in English and Spanish, and a referral card. The unit cost is unchanged between years; the increase reflects enrollment growing from 180 participants in year one to 220 in year two as recruitment through partner clinics matures.</t>
        </is>
      </c>
    </row>
    <row r="37" ht="18" customHeight="1">
      <c r="B37" s="4" t="inlineStr">
        <is>
          <t>Travel - $1,800 per year</t>
        </is>
      </c>
    </row>
    <row r="38" ht="47.5" customHeight="1">
      <c r="B38" s="44" t="inlineStr">
        <is>
          <t>Outreach site travel, $1,800 per year. The coordinator makes 24 outreach site visits each year across the three partner locations, budgeted at $75 per round trip. The figure reflects the organization's actual reimbursement history for the same routes. No overnight travel is requested in either year.</t>
        </is>
      </c>
    </row>
    <row r="39" ht="18" customHeight="1">
      <c r="B39" s="4" t="inlineStr">
        <is>
          <t>Indirect costs - $8,454 in year one, $8,358 in year two</t>
        </is>
      </c>
    </row>
    <row r="40" ht="47.5" customHeight="1">
      <c r="B40" s="44" t="inlineStr">
        <is>
          <t>Indirect costs, $8,454 then $8,358. Indirect costs are charged at 12 percent of each year's total direct costs, $70,450 in year one and $69,650 in year two. The rate covers finance, audit, insurance, technology support and occupancy. It is applied to total direct costs and to no other base.</t>
        </is>
      </c>
    </row>
    <row r="42" ht="22" customHeight="1">
      <c r="B42" s="43" t="inlineStr">
        <is>
          <t>EXAMPLE 3 - REFRIGERATED DELIVERY VAN, $70,600 PROJECT, $60,000 REQUESTED</t>
        </is>
      </c>
    </row>
    <row r="43" ht="47.5" customHeight="1">
      <c r="B43" s="44" t="inlineStr">
        <is>
          <t>The organization requests $60,000 toward a $70,600 refrigerated delivery van project and commits $10,600 from a board-designated reserve. The van lets the food bank move chilled and frozen product to six rural distribution sites that currently receive shelf-stable food only.</t>
        </is>
      </c>
    </row>
    <row r="45" ht="18" customHeight="1">
      <c r="B45" s="4" t="inlineStr">
        <is>
          <t>Equipment - refrigerated cargo van, $62,000</t>
        </is>
      </c>
    </row>
    <row r="46" ht="62" customHeight="1">
      <c r="B46" s="44" t="inlineStr">
        <is>
          <t>Refrigerated cargo van, $62,000. The figure is a written dealer quote for one cargo van with a factory-installed refrigeration unit rated for frozen and chilled transport, attached to this application. The van replaces rented refrigerated transport the organization has used eight times in the past year at rates that make the current arrangement more expensive over a three-year horizon.</t>
        </is>
      </c>
    </row>
    <row r="47" ht="18" customHeight="1">
      <c r="B47" s="4" t="inlineStr">
        <is>
          <t>Equipment - shelving and vehicle wrap, $4,500</t>
        </is>
      </c>
    </row>
    <row r="48" ht="47.5" customHeight="1">
      <c r="B48" s="44" t="inlineStr">
        <is>
          <t>Interior shelving and vehicle wrap, $4,500. A vendor quote covers securable interior shelving sized to the organization's standard pallet and tote dimensions, and an exterior wrap identifying the vehicle at distribution sites. Both are installed before the van enters service and are included in the asset's capitalized value.</t>
        </is>
      </c>
    </row>
    <row r="49" ht="18" customHeight="1">
      <c r="B49" s="4" t="inlineStr">
        <is>
          <t>Other direct costs - first-year insurance, $3,200</t>
        </is>
      </c>
    </row>
    <row r="50" ht="47.5" customHeight="1">
      <c r="B50" s="44" t="inlineStr">
        <is>
          <t>First-year commercial insurance, $3,200. The premium is quoted by the organization's current broker for commercial auto coverage on a vehicle of this class and value. Only the first year is requested; the organization carries the premium in its operating budget from year two forward, and the board has approved that commitment.</t>
        </is>
      </c>
    </row>
    <row r="51" ht="18" customHeight="1">
      <c r="B51" s="4" t="inlineStr">
        <is>
          <t>Other direct costs - driver certification training, $900</t>
        </is>
      </c>
    </row>
    <row r="52" ht="47.5" customHeight="1">
      <c r="B52" s="44" t="inlineStr">
        <is>
          <t>Driver certification training, $900. Two staff members complete a $450 certification course covering safe operation of a refrigerated vehicle and cold-chain handling requirements. Training both drivers rather than one protects delivery schedules when a driver is absent and is a condition of the insurance quote above.</t>
        </is>
      </c>
    </row>
    <row r="53" ht="18" customHeight="1">
      <c r="B53" s="4" t="inlineStr">
        <is>
          <t>Match - $10,600 from a board-designated reserve</t>
        </is>
      </c>
    </row>
    <row r="54" ht="47.5" customHeight="1">
      <c r="B54" s="44" t="inlineStr">
        <is>
          <t>Organization match, $10,600. The board has designated $10,600 from unrestricted reserves for this purchase, and the authorizing board minutes are attached. The match represents 15 percent of the total project cost and is available on award; no fundraising is required to release it.</t>
        </is>
      </c>
    </row>
    <row r="55" ht="18" customHeight="1">
      <c r="B55" s="4" t="inlineStr">
        <is>
          <t>Indirect costs - none charged</t>
        </is>
      </c>
    </row>
    <row r="56" ht="33" customHeight="1">
      <c r="B56" s="44" t="inlineStr">
        <is>
          <t>No indirect costs are charged to this request. Equipment and capital expenditures are excluded from the modified total direct cost base defined at 2 CFR 200.1, and the organization has not applied overhead to any line in this budget.</t>
        </is>
      </c>
    </row>
    <row r="58" ht="22" customHeight="1">
      <c r="B58" s="43" t="inlineStr">
        <is>
          <t>HOW TO ADAPT THIS NARRATIVE</t>
        </is>
      </c>
    </row>
    <row r="59" ht="91" customHeight="1">
      <c r="B59" s="44" t="inlineStr">
        <is>
          <t>Write the narrative from the finished table, not from a draft you are still changing. Every figure quoted in a sentence should be a figure a reader can find in the corresponding row, and every row should have a sentence. Where a cost changes between years, say why in the sentence rather than leaving the reviewer to guess, because an unexplained change is the line they will ask about. Where a price comes from a quote, say the quote is attached and then attach it. Where a rate is your organization's standard, say so, because a rate applied consistently across all programs is easier to accept than one that appears only in this application.</t>
        </is>
      </c>
    </row>
    <row r="60" ht="91" customHeight="1">
      <c r="B60" s="44" t="inlineStr">
        <is>
          <t>Name your categories the way the funder names them, and use the same names in your accounting system. Invent a category the funder's report form has no row for, and someone spends an afternoon at closeout mapping your ledger onto their form. The budget you propose is a request; the budget in your award agreement is a binding spending plan, and for federal awards the rules on revising it after award sit at 2 CFR 200.308, which requires prior written approval for a change in scope or objective and for a change in key personnel named in the award. Private funders set their own thresholds and usually state them in the grant agreement.</t>
        </is>
      </c>
    </row>
    <row r="62">
      <c r="A62" s="16" t="inlineStr">
        <is>
          <t>GrantCue - grantcue.com/blog/budget-proposal-examples</t>
        </is>
      </c>
      <c r="B62" s="17" t="n"/>
    </row>
  </sheetData>
  <pageMargins left="0.75" right="0.75" top="1" bottom="1" header="0.5" footer="0.5"/>
</worksheet>
</file>

<file path=xl/worksheets/sheet8.xml><?xml version="1.0" encoding="utf-8"?>
<worksheet xmlns="http://schemas.openxmlformats.org/spreadsheetml/2006/main">
  <sheetPr>
    <tabColor rgb="009F1239"/>
    <outlinePr summaryBelow="1" summaryRight="1"/>
    <pageSetUpPr/>
  </sheetPr>
  <dimension ref="A1:D30"/>
  <sheetViews>
    <sheetView showGridLines="0" workbookViewId="0">
      <pane ySplit="5" topLeftCell="A6" activePane="bottomLeft" state="frozen"/>
      <selection pane="bottomLeft" activeCell="A1" sqref="A1"/>
    </sheetView>
  </sheetViews>
  <sheetFormatPr baseColWidth="8" defaultRowHeight="15"/>
  <cols>
    <col width="5" customWidth="1" min="1" max="1"/>
    <col width="38" customWidth="1" min="2" max="2"/>
    <col width="62" customWidth="1" min="3" max="3"/>
    <col width="14" customWidth="1" min="4" max="4"/>
  </cols>
  <sheetData>
    <row r="1" ht="24" customHeight="1">
      <c r="A1" s="1" t="inlineStr">
        <is>
          <t>Pre-Submission Checklist</t>
        </is>
      </c>
    </row>
    <row r="2">
      <c r="A2" s="18" t="inlineStr">
        <is>
          <t>Reviewers catch arithmetic and consistency errors before they weigh the substance of a request. Work through these before you submit.</t>
        </is>
      </c>
    </row>
    <row r="3">
      <c r="A3" s="3" t="inlineStr">
        <is>
          <t>Set the Status column to Done or Not yet. The counter below the table updates as you go.</t>
        </is>
      </c>
    </row>
    <row r="5" ht="30" customHeight="1">
      <c r="A5" s="5" t="inlineStr">
        <is>
          <t>#</t>
        </is>
      </c>
      <c r="B5" s="5" t="inlineStr">
        <is>
          <t>Check</t>
        </is>
      </c>
      <c r="C5" s="5" t="inlineStr">
        <is>
          <t>Why it matters and what to do</t>
        </is>
      </c>
      <c r="D5" s="5" t="inlineStr">
        <is>
          <t>Status</t>
        </is>
      </c>
    </row>
    <row r="6" ht="34" customHeight="1">
      <c r="A6" s="45" t="n">
        <v>1</v>
      </c>
      <c r="B6" s="6" t="inlineStr">
        <is>
          <t>Totals that do not sum</t>
        </is>
      </c>
      <c r="C6" s="40" t="inlineStr">
        <is>
          <t>Recompute every subtotal and the grand total in the final PDF, not in the working file. Late edits to a single cell are the usual cause.</t>
        </is>
      </c>
      <c r="D6" s="46" t="inlineStr">
        <is>
          <t>Not yet</t>
        </is>
      </c>
    </row>
    <row r="7" ht="34" customHeight="1">
      <c r="A7" s="45" t="n">
        <v>2</v>
      </c>
      <c r="B7" s="6" t="inlineStr">
        <is>
          <t>A request that does not match the cover letter</t>
        </is>
      </c>
      <c r="C7" s="40" t="inlineStr">
        <is>
          <t>The number in the application form, the cover letter and the budget table have to be the same number. The cross-check row on each example sheet does this comparison for you.</t>
        </is>
      </c>
      <c r="D7" s="46" t="inlineStr">
        <is>
          <t>Not yet</t>
        </is>
      </c>
    </row>
    <row r="8" ht="34" customHeight="1">
      <c r="A8" s="45" t="n">
        <v>3</v>
      </c>
      <c r="B8" s="6" t="inlineStr">
        <is>
          <t>Line items with no basis</t>
        </is>
      </c>
      <c r="C8" s="40" t="inlineStr">
        <is>
          <t>Supplies, $4,000 gives a reviewer no way to check the number. Supplies, 200 participant kits at $20 gives them the arithmetic. Every row needs a unit cost and a quantity.</t>
        </is>
      </c>
      <c r="D8" s="46" t="inlineStr">
        <is>
          <t>Not yet</t>
        </is>
      </c>
    </row>
    <row r="9" ht="34" customHeight="1">
      <c r="A9" s="45" t="n">
        <v>4</v>
      </c>
      <c r="B9" s="6" t="inlineStr">
        <is>
          <t>Indirect costs applied to the wrong base</t>
        </is>
      </c>
      <c r="C9" s="40" t="inlineStr">
        <is>
          <t>State the rate and state what it is applied to. If the funder caps the rate, apply the cap and show it. Equipment is excluded from the MTDC base at 2 CFR 200.1.</t>
        </is>
      </c>
      <c r="D9" s="46" t="inlineStr">
        <is>
          <t>Not yet</t>
        </is>
      </c>
    </row>
    <row r="10" ht="34" customHeight="1">
      <c r="A10" s="45" t="n">
        <v>5</v>
      </c>
      <c r="B10" s="6" t="inlineStr">
        <is>
          <t>Personnel time that exceeds reality</t>
        </is>
      </c>
      <c r="C10" s="40" t="inlineStr">
        <is>
          <t>If three grants each charge 0.5 FTE of the same person, that person is at 1.5 FTE. Check across your whole pipeline, not one application.</t>
        </is>
      </c>
      <c r="D10" s="46" t="inlineStr">
        <is>
          <t>Not yet</t>
        </is>
      </c>
    </row>
    <row r="11" ht="34" customHeight="1">
      <c r="A11" s="45" t="n">
        <v>6</v>
      </c>
      <c r="B11" s="6" t="inlineStr">
        <is>
          <t>Costs the funder excludes</t>
        </is>
      </c>
      <c r="C11" s="40" t="inlineStr">
        <is>
          <t>Every funder publishes a list of unallowable costs. Read it before you build the budget, and check it again before you submit.</t>
        </is>
      </c>
      <c r="D11" s="46" t="inlineStr">
        <is>
          <t>Not yet</t>
        </is>
      </c>
    </row>
    <row r="12" ht="34" customHeight="1">
      <c r="A12" s="45" t="n">
        <v>7</v>
      </c>
      <c r="B12" s="6" t="inlineStr">
        <is>
          <t>A budget period that does not match the project period</t>
        </is>
      </c>
      <c r="C12" s="40" t="inlineStr">
        <is>
          <t>A funder will send back a 15-month workplan with a 12-month budget. Make the budget period match the project period stated in the application.</t>
        </is>
      </c>
      <c r="D12" s="46" t="inlineStr">
        <is>
          <t>Not yet</t>
        </is>
      </c>
    </row>
    <row r="13" ht="34" customHeight="1">
      <c r="A13" s="45" t="n">
        <v>8</v>
      </c>
      <c r="B13" s="6" t="inlineStr">
        <is>
          <t>Fringe charged on full salary instead of charged salary</t>
        </is>
      </c>
      <c r="C13" s="40" t="inlineStr">
        <is>
          <t>Fringe applies to the salary actually charged to the grant. Charging it on the full salary inflates the request and is easy for a reviewer to spot.</t>
        </is>
      </c>
      <c r="D13" s="46" t="inlineStr">
        <is>
          <t>Not yet</t>
        </is>
      </c>
    </row>
    <row r="14" ht="34" customHeight="1">
      <c r="A14" s="45" t="n">
        <v>9</v>
      </c>
      <c r="B14" s="6" t="inlineStr">
        <is>
          <t>Categories the funder's report form has no row for</t>
        </is>
      </c>
      <c r="C14" s="40" t="inlineStr">
        <is>
          <t>Name categories the way the funder names them and use the same names in your accounting system, so closeout is a matter of pulling numbers.</t>
        </is>
      </c>
      <c r="D14" s="46" t="inlineStr">
        <is>
          <t>Not yet</t>
        </is>
      </c>
    </row>
    <row r="15" ht="34" customHeight="1">
      <c r="A15" s="45" t="n">
        <v>10</v>
      </c>
      <c r="B15" s="6" t="inlineStr">
        <is>
          <t>Round numbers throughout</t>
        </is>
      </c>
      <c r="C15" s="40" t="inlineStr">
        <is>
          <t>A budget where every line lands on a thousand reads as an estimate rather than a calculation. Let the arithmetic produce the figure.</t>
        </is>
      </c>
      <c r="D15" s="46" t="inlineStr">
        <is>
          <t>Not yet</t>
        </is>
      </c>
    </row>
    <row r="16" ht="34" customHeight="1">
      <c r="A16" s="45" t="n">
        <v>11</v>
      </c>
      <c r="B16" s="6" t="inlineStr">
        <is>
          <t>Match or cost share not evidenced</t>
        </is>
      </c>
      <c r="C16" s="40" t="inlineStr">
        <is>
          <t>If you show a match, name its source and attach the board minutes, award letter or pledge that proves the money exists.</t>
        </is>
      </c>
      <c r="D16" s="46" t="inlineStr">
        <is>
          <t>Not yet</t>
        </is>
      </c>
    </row>
    <row r="17" ht="34" customHeight="1">
      <c r="A17" s="45" t="n">
        <v>12</v>
      </c>
      <c r="B17" s="6" t="inlineStr">
        <is>
          <t>Someone who did not build it has not checked it</t>
        </is>
      </c>
      <c r="C17" s="40" t="inlineStr">
        <is>
          <t>The last check is a second reader. Give them the exported PDF and the funder's guidelines, not the spreadsheet.</t>
        </is>
      </c>
      <c r="D17" s="46" t="inlineStr">
        <is>
          <t>Not yet</t>
        </is>
      </c>
    </row>
    <row r="18">
      <c r="A18" s="26" t="n"/>
      <c r="B18" s="27" t="inlineStr">
        <is>
          <t>CHECKS COMPLETE</t>
        </is>
      </c>
      <c r="C18" s="27">
        <f>COUNTIF(D6:D17,"Done")&amp;" of "&amp;(COUNTA(D6:D17)-COUNTIF(D6:D17,"N/A"))&amp;" applicable checks marked Done"</f>
        <v/>
      </c>
      <c r="D18" s="47">
        <f>IF(COUNTIF(D6:D17,"Not yet")=0,"READY","NOT READY")</f>
        <v/>
      </c>
    </row>
    <row r="20">
      <c r="A20" s="4" t="inlineStr">
        <is>
          <t>THE PROPOSED BUDGET IS NOT THE AWARD BUDGET</t>
        </is>
      </c>
    </row>
    <row r="21">
      <c r="A21" s="15" t="inlineStr">
        <is>
          <t>The budget you propose is a request. The budget in your award agreement is a binding spending plan. Once the funder issues</t>
        </is>
      </c>
    </row>
    <row r="22">
      <c r="A22" s="15" t="inlineStr">
        <is>
          <t>an award, the approved budget governs what you can charge, and moving money between categories may require written approval.</t>
        </is>
      </c>
    </row>
    <row r="23">
      <c r="A23" s="15" t="inlineStr">
        <is>
          <t>For federal awards, the rules on revising a budget after award sit at 2 CFR 200.308, Revision of budget and program plans.</t>
        </is>
      </c>
    </row>
    <row r="24">
      <c r="A24" s="15" t="inlineStr">
        <is>
          <t>That section requires prior written approval for a change in the scope or objective of the project and for a change in key</t>
        </is>
      </c>
    </row>
    <row r="25">
      <c r="A25" s="15" t="inlineStr">
        <is>
          <t>personnel identified in the award, and it tells recipients to request budget revisions in the same format used in the</t>
        </is>
      </c>
    </row>
    <row r="26">
      <c r="A26" s="15" t="inlineStr">
        <is>
          <t>application. It also bars agencies from adding prior-approval requirements beyond the guidance without OMB approval, so the</t>
        </is>
      </c>
    </row>
    <row r="27">
      <c r="A27" s="15" t="inlineStr">
        <is>
          <t>award terms tell you what applies. Private funders set their own thresholds and usually state them in the grant agreement.</t>
        </is>
      </c>
    </row>
    <row r="28">
      <c r="A28" s="15" t="inlineStr">
        <is>
          <t>A sloppy proposal budget follows you for the entire award period, and you will report at closeout against these categories.</t>
        </is>
      </c>
    </row>
    <row r="30">
      <c r="A30" s="16" t="inlineStr">
        <is>
          <t>GrantCue - grantcue.com/blog/budget-proposal-examples</t>
        </is>
      </c>
      <c r="B30" s="17" t="n"/>
      <c r="C30" s="17" t="n"/>
      <c r="D30" s="17" t="n"/>
    </row>
  </sheetData>
  <dataValidations count="1">
    <dataValidation sqref="D6:D17" showDropDown="0" showInputMessage="0" showErrorMessage="0" allowBlank="1" type="list">
      <formula1>"Not yet,Done,N/A"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Budget Proposal Examples - 3 Samples With Full Line Items</dc:title>
  <dc:description xmlns:dc="http://purl.org/dc/elements/1.1/">GrantCue - grantcue.com/blog/budget-proposal-examples</dc:description>
  <dcterms:created xmlns:dcterms="http://purl.org/dc/terms/" xmlns:xsi="http://www.w3.org/2001/XMLSchema-instance" xsi:type="dcterms:W3CDTF">2026-09-10T16:18:12Z</dcterms:created>
  <dcterms:modified xmlns:dcterms="http://purl.org/dc/terms/" xmlns:xsi="http://www.w3.org/2001/XMLSchema-instance" xsi:type="dcterms:W3CDTF">2026-09-21T21:23:56Z</dcterms:modified>
</cp:coreProperties>
</file>